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256" windowHeight="12612" tabRatio="507"/>
  </bookViews>
  <sheets>
    <sheet name="DAY 1" sheetId="4" r:id="rId1"/>
  </sheets>
  <calcPr calcId="124519"/>
</workbook>
</file>

<file path=xl/calcChain.xml><?xml version="1.0" encoding="utf-8"?>
<calcChain xmlns="http://schemas.openxmlformats.org/spreadsheetml/2006/main">
  <c r="E11" i="4"/>
  <c r="F11"/>
  <c r="I11"/>
  <c r="J11"/>
  <c r="L11" s="1"/>
  <c r="K11"/>
  <c r="O11"/>
  <c r="P11"/>
  <c r="Q11"/>
  <c r="S11"/>
  <c r="T11"/>
  <c r="Y11"/>
  <c r="E13"/>
  <c r="F13"/>
  <c r="I13"/>
  <c r="J13"/>
  <c r="K13"/>
  <c r="L13"/>
  <c r="O13"/>
  <c r="P13"/>
  <c r="Q13"/>
  <c r="R13"/>
  <c r="S13"/>
  <c r="T13"/>
  <c r="Y13"/>
  <c r="E15"/>
  <c r="F15"/>
  <c r="I15"/>
  <c r="J15"/>
  <c r="K15"/>
  <c r="L15"/>
  <c r="O15"/>
  <c r="P15"/>
  <c r="Q15"/>
  <c r="R15"/>
  <c r="S15"/>
  <c r="T15"/>
  <c r="U15" s="1"/>
  <c r="Y15"/>
  <c r="E17"/>
  <c r="F17"/>
  <c r="I17"/>
  <c r="J17"/>
  <c r="K17"/>
  <c r="L17"/>
  <c r="O17"/>
  <c r="P17"/>
  <c r="Q17"/>
  <c r="R17"/>
  <c r="S17"/>
  <c r="T17"/>
  <c r="Y17"/>
  <c r="E21"/>
  <c r="F21"/>
  <c r="I21"/>
  <c r="J21"/>
  <c r="K21"/>
  <c r="L21"/>
  <c r="O21"/>
  <c r="P21"/>
  <c r="Q21"/>
  <c r="R21"/>
  <c r="S21"/>
  <c r="T21"/>
  <c r="U21" s="1"/>
  <c r="Y21"/>
  <c r="E23"/>
  <c r="F23"/>
  <c r="I23"/>
  <c r="J23"/>
  <c r="K23"/>
  <c r="L23"/>
  <c r="O23"/>
  <c r="P23"/>
  <c r="Q23"/>
  <c r="R23"/>
  <c r="S23"/>
  <c r="T23"/>
  <c r="Y23"/>
  <c r="E25"/>
  <c r="F25"/>
  <c r="I25"/>
  <c r="J25"/>
  <c r="K25"/>
  <c r="L25"/>
  <c r="O25"/>
  <c r="P25"/>
  <c r="Q25"/>
  <c r="R25"/>
  <c r="S25"/>
  <c r="T25"/>
  <c r="U25" s="1"/>
  <c r="Y25"/>
  <c r="E27"/>
  <c r="F27"/>
  <c r="I27"/>
  <c r="K27" s="1"/>
  <c r="J27"/>
  <c r="L27" s="1"/>
  <c r="O27"/>
  <c r="P27"/>
  <c r="S27"/>
  <c r="T27"/>
  <c r="Y27"/>
  <c r="E31"/>
  <c r="F31"/>
  <c r="I31"/>
  <c r="J31"/>
  <c r="K31"/>
  <c r="L31"/>
  <c r="O31"/>
  <c r="P31"/>
  <c r="Q31"/>
  <c r="R31"/>
  <c r="S31"/>
  <c r="T31"/>
  <c r="Y31"/>
  <c r="E33"/>
  <c r="F33"/>
  <c r="I33"/>
  <c r="J33"/>
  <c r="K33"/>
  <c r="L33"/>
  <c r="O33"/>
  <c r="P33"/>
  <c r="Q33"/>
  <c r="R33"/>
  <c r="S33"/>
  <c r="T33"/>
  <c r="Y33"/>
  <c r="E35"/>
  <c r="F35"/>
  <c r="I35"/>
  <c r="J35"/>
  <c r="K35"/>
  <c r="L35"/>
  <c r="O35"/>
  <c r="P35"/>
  <c r="R35" s="1"/>
  <c r="Q35"/>
  <c r="S35"/>
  <c r="T35"/>
  <c r="Y35"/>
  <c r="E37"/>
  <c r="F37"/>
  <c r="I37"/>
  <c r="J37"/>
  <c r="K37"/>
  <c r="L37"/>
  <c r="O37"/>
  <c r="P37"/>
  <c r="R37" s="1"/>
  <c r="Q37"/>
  <c r="S37"/>
  <c r="T37"/>
  <c r="U37" s="1"/>
  <c r="Y37"/>
  <c r="E50"/>
  <c r="F50"/>
  <c r="I50"/>
  <c r="J50"/>
  <c r="K50"/>
  <c r="L50"/>
  <c r="O50"/>
  <c r="P50"/>
  <c r="R50" s="1"/>
  <c r="Q50"/>
  <c r="S50"/>
  <c r="T50"/>
  <c r="U50" s="1"/>
  <c r="Y50"/>
  <c r="E52"/>
  <c r="F52"/>
  <c r="I52"/>
  <c r="J52"/>
  <c r="K52"/>
  <c r="L52"/>
  <c r="O52"/>
  <c r="P52"/>
  <c r="R52" s="1"/>
  <c r="Q52"/>
  <c r="S52"/>
  <c r="T52"/>
  <c r="Y52"/>
  <c r="E54"/>
  <c r="F54"/>
  <c r="I54"/>
  <c r="J54"/>
  <c r="K54"/>
  <c r="L54"/>
  <c r="O54"/>
  <c r="P54"/>
  <c r="Q54"/>
  <c r="S54"/>
  <c r="T54"/>
  <c r="U54"/>
  <c r="Y54"/>
  <c r="E56"/>
  <c r="F56"/>
  <c r="I56"/>
  <c r="J56"/>
  <c r="K56"/>
  <c r="O56"/>
  <c r="P56"/>
  <c r="S56"/>
  <c r="T56"/>
  <c r="Y56"/>
  <c r="E60"/>
  <c r="F60"/>
  <c r="I60"/>
  <c r="J60"/>
  <c r="L60" s="1"/>
  <c r="K60"/>
  <c r="O60"/>
  <c r="P60"/>
  <c r="Q60"/>
  <c r="S60"/>
  <c r="T60"/>
  <c r="Y60"/>
  <c r="E62"/>
  <c r="F62"/>
  <c r="I62"/>
  <c r="J62"/>
  <c r="K62"/>
  <c r="O62"/>
  <c r="P62"/>
  <c r="Q62"/>
  <c r="S62"/>
  <c r="T62"/>
  <c r="Y62"/>
  <c r="E64"/>
  <c r="F64"/>
  <c r="I64"/>
  <c r="J64"/>
  <c r="O64"/>
  <c r="P64"/>
  <c r="S64"/>
  <c r="T64"/>
  <c r="U64" s="1"/>
  <c r="Y64"/>
  <c r="E66"/>
  <c r="F66"/>
  <c r="I66"/>
  <c r="J66"/>
  <c r="K66"/>
  <c r="O66"/>
  <c r="P66"/>
  <c r="Q66"/>
  <c r="S66"/>
  <c r="T66"/>
  <c r="Y66"/>
  <c r="U66" l="1"/>
  <c r="U62"/>
  <c r="R60"/>
  <c r="Q56"/>
  <c r="R54"/>
  <c r="R27"/>
  <c r="Q27"/>
  <c r="U11"/>
  <c r="R11"/>
  <c r="L64"/>
  <c r="R64" s="1"/>
  <c r="K64"/>
  <c r="Q64" s="1"/>
  <c r="U60"/>
  <c r="L66"/>
  <c r="R66" s="1"/>
  <c r="L62"/>
  <c r="R62" s="1"/>
  <c r="U56"/>
  <c r="L56"/>
  <c r="R56" s="1"/>
  <c r="U52"/>
  <c r="U33"/>
  <c r="U35"/>
  <c r="U31"/>
  <c r="U27"/>
  <c r="U23"/>
  <c r="U17"/>
  <c r="U13"/>
</calcChain>
</file>

<file path=xl/sharedStrings.xml><?xml version="1.0" encoding="utf-8"?>
<sst xmlns="http://schemas.openxmlformats.org/spreadsheetml/2006/main" count="109" uniqueCount="46">
  <si>
    <t>MEN - DAY 1</t>
  </si>
  <si>
    <t xml:space="preserve">Round 1 מחזור </t>
  </si>
  <si>
    <t xml:space="preserve">Round 2 מחזור </t>
  </si>
  <si>
    <t xml:space="preserve">Round 3 מחזור </t>
  </si>
  <si>
    <t>SHOTS FOR 3 RNDS</t>
  </si>
  <si>
    <t>ENDS WON</t>
  </si>
  <si>
    <t>Score / ניקוד</t>
  </si>
  <si>
    <t xml:space="preserve">S/D </t>
  </si>
  <si>
    <t>Pts</t>
  </si>
  <si>
    <t>Total SD</t>
  </si>
  <si>
    <t>Total Pts</t>
  </si>
  <si>
    <t>FOR</t>
  </si>
  <si>
    <t>AGNST</t>
  </si>
  <si>
    <t>בית 1</t>
  </si>
  <si>
    <t>הפרש</t>
  </si>
  <si>
    <t>ניקוד</t>
  </si>
  <si>
    <t>After 2 Rounds</t>
  </si>
  <si>
    <t>After 3 Rounds</t>
  </si>
  <si>
    <t>TOTAL</t>
  </si>
  <si>
    <t>A</t>
  </si>
  <si>
    <t>KREMER</t>
  </si>
  <si>
    <t>B</t>
  </si>
  <si>
    <t>G.SILBERSTEIN</t>
  </si>
  <si>
    <t>C</t>
  </si>
  <si>
    <t>C.SILBERSTEIN</t>
  </si>
  <si>
    <t>D</t>
  </si>
  <si>
    <t>SHER</t>
  </si>
  <si>
    <t>בית 2</t>
  </si>
  <si>
    <t>SASSON</t>
  </si>
  <si>
    <t>GAL</t>
  </si>
  <si>
    <t>YEHUDAI</t>
  </si>
  <si>
    <t>BEN AMI</t>
  </si>
  <si>
    <t>בית 3</t>
  </si>
  <si>
    <t>SAITOWITZ</t>
  </si>
  <si>
    <t>KAMINSKY</t>
  </si>
  <si>
    <t>Z.HADAR</t>
  </si>
  <si>
    <t>D. SLODOVNIK</t>
  </si>
  <si>
    <t>WOMEN - DAY1</t>
  </si>
  <si>
    <t>BARNER</t>
  </si>
  <si>
    <t>FIX</t>
  </si>
  <si>
    <t>SCHNEIDER</t>
  </si>
  <si>
    <t>ZOMBERG</t>
  </si>
  <si>
    <t>LEVY</t>
  </si>
  <si>
    <t>GILOR</t>
  </si>
  <si>
    <t>GAVISH</t>
  </si>
  <si>
    <t>REUVEN</t>
  </si>
</sst>
</file>

<file path=xl/styles.xml><?xml version="1.0" encoding="utf-8"?>
<styleSheet xmlns="http://schemas.openxmlformats.org/spreadsheetml/2006/main">
  <fonts count="42">
    <font>
      <sz val="10"/>
      <name val="Arial"/>
      <charset val="177"/>
    </font>
    <font>
      <b/>
      <sz val="26"/>
      <name val="Arial"/>
      <charset val="177"/>
    </font>
    <font>
      <b/>
      <sz val="24"/>
      <name val="Arial"/>
      <charset val="177"/>
    </font>
    <font>
      <sz val="12"/>
      <name val="Arial"/>
      <charset val="177"/>
    </font>
    <font>
      <sz val="14"/>
      <name val="Arial"/>
      <charset val="177"/>
    </font>
    <font>
      <b/>
      <sz val="20"/>
      <name val="Times New Roman"/>
      <charset val="177"/>
    </font>
    <font>
      <b/>
      <sz val="12"/>
      <name val="Arial"/>
      <charset val="177"/>
    </font>
    <font>
      <b/>
      <sz val="10"/>
      <name val="Arial"/>
      <charset val="177"/>
    </font>
    <font>
      <b/>
      <sz val="24"/>
      <name val="David"/>
      <charset val="177"/>
    </font>
    <font>
      <sz val="14"/>
      <name val="David"/>
      <charset val="177"/>
    </font>
    <font>
      <b/>
      <sz val="12"/>
      <name val="Times New Roman"/>
      <charset val="177"/>
    </font>
    <font>
      <b/>
      <sz val="18"/>
      <name val="Arial"/>
      <charset val="177"/>
    </font>
    <font>
      <b/>
      <sz val="20"/>
      <name val="Arial"/>
      <charset val="177"/>
    </font>
    <font>
      <sz val="20"/>
      <name val="Arial"/>
      <charset val="177"/>
    </font>
    <font>
      <b/>
      <sz val="18"/>
      <name val="David"/>
      <charset val="177"/>
    </font>
    <font>
      <b/>
      <sz val="18"/>
      <name val="Andalus"/>
    </font>
    <font>
      <b/>
      <sz val="14"/>
      <name val="David"/>
      <charset val="177"/>
    </font>
    <font>
      <sz val="18"/>
      <name val="Arial"/>
      <charset val="177"/>
    </font>
    <font>
      <b/>
      <sz val="14"/>
      <name val="Times New Roman"/>
      <charset val="177"/>
    </font>
    <font>
      <sz val="14"/>
      <name val="Arial"/>
      <charset val="177"/>
    </font>
    <font>
      <sz val="22"/>
      <name val="Arial"/>
      <charset val="177"/>
    </font>
    <font>
      <b/>
      <sz val="26"/>
      <name val="Arial"/>
      <charset val="177"/>
    </font>
    <font>
      <sz val="26"/>
      <name val="Arial"/>
      <charset val="177"/>
    </font>
    <font>
      <b/>
      <sz val="18"/>
      <name val="David"/>
      <charset val="177"/>
    </font>
    <font>
      <sz val="11"/>
      <color indexed="9"/>
      <name val="Arial"/>
      <charset val="177"/>
    </font>
    <font>
      <sz val="11"/>
      <color indexed="8"/>
      <name val="Arial"/>
      <charset val="177"/>
    </font>
    <font>
      <b/>
      <sz val="15"/>
      <color indexed="56"/>
      <name val="Arial"/>
      <charset val="177"/>
    </font>
    <font>
      <b/>
      <sz val="11"/>
      <color indexed="56"/>
      <name val="Arial"/>
      <charset val="177"/>
    </font>
    <font>
      <sz val="11"/>
      <color indexed="20"/>
      <name val="Arial"/>
      <charset val="177"/>
    </font>
    <font>
      <b/>
      <sz val="13"/>
      <color indexed="56"/>
      <name val="Arial"/>
      <charset val="177"/>
    </font>
    <font>
      <sz val="11"/>
      <color indexed="62"/>
      <name val="Arial"/>
      <charset val="177"/>
    </font>
    <font>
      <b/>
      <sz val="11"/>
      <color indexed="63"/>
      <name val="Arial"/>
      <charset val="177"/>
    </font>
    <font>
      <b/>
      <sz val="11"/>
      <color indexed="52"/>
      <name val="Arial"/>
      <charset val="177"/>
    </font>
    <font>
      <b/>
      <sz val="11"/>
      <color indexed="9"/>
      <name val="Arial"/>
      <charset val="177"/>
    </font>
    <font>
      <b/>
      <sz val="18"/>
      <color indexed="56"/>
      <name val="Times New Roman"/>
      <charset val="177"/>
    </font>
    <font>
      <sz val="11"/>
      <color indexed="52"/>
      <name val="Arial"/>
      <charset val="177"/>
    </font>
    <font>
      <b/>
      <sz val="11"/>
      <color indexed="8"/>
      <name val="Arial"/>
      <charset val="177"/>
    </font>
    <font>
      <i/>
      <sz val="11"/>
      <color indexed="23"/>
      <name val="Arial"/>
      <charset val="177"/>
    </font>
    <font>
      <sz val="11"/>
      <color indexed="60"/>
      <name val="Arial"/>
      <charset val="177"/>
    </font>
    <font>
      <sz val="11"/>
      <color indexed="10"/>
      <name val="Arial"/>
      <charset val="177"/>
    </font>
    <font>
      <sz val="11"/>
      <color indexed="17"/>
      <name val="Arial"/>
      <charset val="177"/>
    </font>
    <font>
      <sz val="10"/>
      <name val="Arial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 diagonalUp="1">
      <left/>
      <right style="medium">
        <color indexed="8"/>
      </right>
      <top style="medium">
        <color indexed="8"/>
      </top>
      <bottom/>
      <diagonal style="thin">
        <color indexed="8"/>
      </diagonal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 diagonalUp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2" fillId="2" borderId="1" applyNumberFormat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2" applyNumberFormat="0" applyFill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41" fillId="0" borderId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8" borderId="0" applyNumberFormat="0" applyBorder="0" applyAlignment="0" applyProtection="0"/>
    <xf numFmtId="0" fontId="41" fillId="0" borderId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4" fillId="5" borderId="0" applyNumberFormat="0" applyBorder="0" applyAlignment="0" applyProtection="0"/>
    <xf numFmtId="0" fontId="25" fillId="8" borderId="0" applyNumberFormat="0" applyBorder="0" applyAlignment="0" applyProtection="0"/>
    <xf numFmtId="0" fontId="36" fillId="0" borderId="3" applyNumberFormat="0" applyFill="0" applyAlignment="0" applyProtection="0"/>
    <xf numFmtId="0" fontId="25" fillId="13" borderId="0" applyNumberFormat="0" applyBorder="0" applyAlignment="0" applyProtection="0"/>
    <xf numFmtId="0" fontId="26" fillId="0" borderId="2" applyNumberFormat="0" applyFill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40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4" applyNumberFormat="0" applyFont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33" fillId="22" borderId="6" applyNumberFormat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0" fillId="15" borderId="1" applyNumberFormat="0" applyAlignment="0" applyProtection="0"/>
    <xf numFmtId="0" fontId="41" fillId="0" borderId="0"/>
    <xf numFmtId="0" fontId="35" fillId="0" borderId="8" applyNumberFormat="0" applyFill="0" applyAlignment="0" applyProtection="0"/>
    <xf numFmtId="0" fontId="38" fillId="2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33" fillId="22" borderId="6" applyNumberFormat="0" applyAlignment="0" applyProtection="0"/>
    <xf numFmtId="0" fontId="41" fillId="0" borderId="0"/>
    <xf numFmtId="0" fontId="41" fillId="19" borderId="4" applyNumberFormat="0" applyFont="0" applyAlignment="0" applyProtection="0"/>
    <xf numFmtId="0" fontId="31" fillId="2" borderId="9" applyNumberFormat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21" borderId="0" applyNumberFormat="0" applyBorder="0" applyAlignment="0" applyProtection="0"/>
    <xf numFmtId="0" fontId="32" fillId="2" borderId="1" applyNumberFormat="0" applyAlignment="0" applyProtection="0"/>
    <xf numFmtId="0" fontId="40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6" fillId="0" borderId="3" applyNumberFormat="0" applyFill="0" applyAlignment="0" applyProtection="0"/>
    <xf numFmtId="0" fontId="31" fillId="2" borderId="9" applyNumberFormat="0" applyAlignment="0" applyProtection="0"/>
    <xf numFmtId="0" fontId="30" fillId="15" borderId="1" applyNumberFormat="0" applyAlignment="0" applyProtection="0"/>
    <xf numFmtId="0" fontId="28" fillId="9" borderId="0" applyNumberFormat="0" applyBorder="0" applyAlignment="0" applyProtection="0"/>
    <xf numFmtId="0" fontId="35" fillId="0" borderId="8" applyNumberFormat="0" applyFill="0" applyAlignment="0" applyProtection="0"/>
  </cellStyleXfs>
  <cellXfs count="11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0" fontId="3" fillId="0" borderId="16" xfId="0" applyFont="1" applyBorder="1"/>
    <xf numFmtId="0" fontId="3" fillId="0" borderId="0" xfId="0" applyFont="1" applyBorder="1"/>
    <xf numFmtId="0" fontId="3" fillId="0" borderId="14" xfId="0" applyFont="1" applyBorder="1"/>
    <xf numFmtId="0" fontId="10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2" fillId="12" borderId="18" xfId="0" applyFont="1" applyFill="1" applyBorder="1" applyAlignment="1">
      <alignment horizontal="center" vertical="center"/>
    </xf>
    <xf numFmtId="0" fontId="13" fillId="12" borderId="19" xfId="0" applyFont="1" applyFill="1" applyBorder="1"/>
    <xf numFmtId="0" fontId="14" fillId="0" borderId="21" xfId="59" applyFont="1" applyBorder="1" applyAlignment="1">
      <alignment horizontal="center" vertical="center"/>
    </xf>
    <xf numFmtId="0" fontId="13" fillId="12" borderId="22" xfId="0" applyFont="1" applyFill="1" applyBorder="1"/>
    <xf numFmtId="0" fontId="12" fillId="12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25" xfId="59" applyFont="1" applyBorder="1" applyAlignment="1">
      <alignment horizontal="center" vertical="center"/>
    </xf>
    <xf numFmtId="0" fontId="14" fillId="0" borderId="13" xfId="59" applyFont="1" applyBorder="1" applyAlignment="1">
      <alignment horizontal="center" vertical="center" wrapText="1"/>
    </xf>
    <xf numFmtId="0" fontId="13" fillId="12" borderId="26" xfId="0" applyFont="1" applyFill="1" applyBorder="1"/>
    <xf numFmtId="0" fontId="12" fillId="12" borderId="0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12" borderId="28" xfId="0" applyFont="1" applyFill="1" applyBorder="1"/>
    <xf numFmtId="0" fontId="12" fillId="0" borderId="28" xfId="0" applyFont="1" applyBorder="1" applyAlignment="1">
      <alignment horizontal="center" vertical="center"/>
    </xf>
    <xf numFmtId="0" fontId="11" fillId="0" borderId="25" xfId="59" applyFont="1" applyFill="1" applyBorder="1" applyAlignment="1">
      <alignment horizontal="center" vertical="center"/>
    </xf>
    <xf numFmtId="0" fontId="11" fillId="12" borderId="18" xfId="0" applyFont="1" applyFill="1" applyBorder="1" applyAlignment="1">
      <alignment horizontal="center" vertical="center"/>
    </xf>
    <xf numFmtId="0" fontId="17" fillId="12" borderId="19" xfId="0" applyFont="1" applyFill="1" applyBorder="1"/>
    <xf numFmtId="0" fontId="14" fillId="0" borderId="13" xfId="59" applyFont="1" applyFill="1" applyBorder="1" applyAlignment="1">
      <alignment horizontal="center" vertical="center" wrapText="1"/>
    </xf>
    <xf numFmtId="0" fontId="17" fillId="12" borderId="22" xfId="0" applyFont="1" applyFill="1" applyBorder="1"/>
    <xf numFmtId="0" fontId="11" fillId="12" borderId="2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12" borderId="26" xfId="0" applyFont="1" applyFill="1" applyBorder="1"/>
    <xf numFmtId="0" fontId="11" fillId="12" borderId="0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7" fillId="12" borderId="28" xfId="0" applyFont="1" applyFill="1" applyBorder="1"/>
    <xf numFmtId="0" fontId="11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13" xfId="65" applyFont="1" applyBorder="1" applyAlignment="1">
      <alignment horizontal="center" vertical="center" wrapText="1"/>
    </xf>
    <xf numFmtId="0" fontId="11" fillId="0" borderId="25" xfId="65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9" fillId="0" borderId="0" xfId="0" applyFont="1"/>
    <xf numFmtId="0" fontId="20" fillId="0" borderId="0" xfId="0" applyFont="1" applyBorder="1" applyAlignment="1"/>
    <xf numFmtId="0" fontId="0" fillId="23" borderId="26" xfId="0" applyFont="1" applyFill="1" applyBorder="1"/>
    <xf numFmtId="0" fontId="0" fillId="23" borderId="12" xfId="0" applyFont="1" applyFill="1" applyBorder="1"/>
    <xf numFmtId="0" fontId="3" fillId="23" borderId="16" xfId="0" applyFont="1" applyFill="1" applyBorder="1"/>
    <xf numFmtId="0" fontId="3" fillId="23" borderId="14" xfId="0" applyFont="1" applyFill="1" applyBorder="1"/>
    <xf numFmtId="0" fontId="12" fillId="23" borderId="26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12" fillId="23" borderId="28" xfId="0" applyFont="1" applyFill="1" applyBorder="1" applyAlignment="1">
      <alignment horizontal="center" vertical="center"/>
    </xf>
    <xf numFmtId="0" fontId="11" fillId="23" borderId="26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23" borderId="28" xfId="0" applyFont="1" applyFill="1" applyBorder="1" applyAlignment="1">
      <alignment horizontal="center" vertical="center"/>
    </xf>
    <xf numFmtId="0" fontId="6" fillId="0" borderId="31" xfId="0" applyFont="1" applyBorder="1" applyAlignment="1"/>
    <xf numFmtId="0" fontId="6" fillId="0" borderId="32" xfId="0" applyFont="1" applyBorder="1" applyAlignment="1"/>
    <xf numFmtId="0" fontId="6" fillId="0" borderId="33" xfId="0" applyFont="1" applyBorder="1" applyAlignment="1"/>
    <xf numFmtId="0" fontId="0" fillId="23" borderId="18" xfId="0" applyFont="1" applyFill="1" applyBorder="1"/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0" fillId="0" borderId="21" xfId="0" applyFont="1" applyBorder="1"/>
    <xf numFmtId="0" fontId="0" fillId="0" borderId="40" xfId="0" applyFont="1" applyBorder="1"/>
    <xf numFmtId="0" fontId="7" fillId="0" borderId="3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" fillId="0" borderId="40" xfId="0" applyFont="1" applyBorder="1"/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2" fillId="23" borderId="30" xfId="0" applyFont="1" applyFill="1" applyBorder="1" applyAlignment="1">
      <alignment horizontal="center" vertical="center"/>
    </xf>
    <xf numFmtId="0" fontId="12" fillId="23" borderId="12" xfId="0" applyFont="1" applyFill="1" applyBorder="1" applyAlignment="1">
      <alignment horizontal="center" vertical="center"/>
    </xf>
    <xf numFmtId="0" fontId="12" fillId="23" borderId="23" xfId="0" applyFont="1" applyFill="1" applyBorder="1" applyAlignment="1">
      <alignment horizontal="center" vertical="center"/>
    </xf>
    <xf numFmtId="0" fontId="16" fillId="0" borderId="13" xfId="59" applyFont="1" applyBorder="1" applyAlignment="1">
      <alignment horizontal="center" vertical="center" wrapText="1"/>
    </xf>
    <xf numFmtId="0" fontId="12" fillId="23" borderId="2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23" borderId="10" xfId="0" applyFont="1" applyFill="1" applyBorder="1" applyAlignment="1">
      <alignment horizontal="center" vertical="center"/>
    </xf>
    <xf numFmtId="0" fontId="12" fillId="23" borderId="44" xfId="0" applyFont="1" applyFill="1" applyBorder="1" applyAlignment="1">
      <alignment horizontal="center" vertical="center"/>
    </xf>
    <xf numFmtId="0" fontId="12" fillId="23" borderId="10" xfId="0" applyFont="1" applyFill="1" applyBorder="1" applyAlignment="1">
      <alignment horizontal="center" vertical="center"/>
    </xf>
    <xf numFmtId="0" fontId="12" fillId="23" borderId="1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8" xfId="59" applyFont="1" applyBorder="1" applyAlignment="1">
      <alignment horizontal="center" vertical="center" wrapText="1"/>
    </xf>
    <xf numFmtId="0" fontId="16" fillId="0" borderId="27" xfId="59" applyFont="1" applyBorder="1" applyAlignment="1">
      <alignment horizontal="center" vertical="center" wrapText="1"/>
    </xf>
    <xf numFmtId="0" fontId="23" fillId="0" borderId="18" xfId="59" applyFont="1" applyBorder="1" applyAlignment="1">
      <alignment horizontal="center" vertical="center" wrapText="1"/>
    </xf>
    <xf numFmtId="0" fontId="14" fillId="0" borderId="27" xfId="59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0" fontId="0" fillId="23" borderId="3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1">
    <cellStyle name="20% - Accent1" xfId="21" builtinId="30" customBuiltin="1"/>
    <cellStyle name="20% - Accent1 2" xfId="3"/>
    <cellStyle name="20% - Accent2" xfId="22" builtinId="34" customBuiltin="1"/>
    <cellStyle name="20% - Accent2 2" xfId="12"/>
    <cellStyle name="20% - Accent3" xfId="2" builtinId="38" customBuiltin="1"/>
    <cellStyle name="20% - Accent3 2" xfId="6"/>
    <cellStyle name="20% - Accent4" xfId="23" builtinId="42" customBuiltin="1"/>
    <cellStyle name="20% - Accent4 2" xfId="13"/>
    <cellStyle name="20% - Accent5" xfId="24" builtinId="46" customBuiltin="1"/>
    <cellStyle name="20% - Accent5 2" xfId="17"/>
    <cellStyle name="20% - Accent6" xfId="25" builtinId="50" customBuiltin="1"/>
    <cellStyle name="20% - Accent6 2" xfId="20"/>
    <cellStyle name="40% - Accent1" xfId="32" builtinId="31" customBuiltin="1"/>
    <cellStyle name="40% - Accent1 2" xfId="26"/>
    <cellStyle name="40% - Accent2" xfId="34" builtinId="35" customBuiltin="1"/>
    <cellStyle name="40% - Accent2 2" xfId="28"/>
    <cellStyle name="40% - Accent3" xfId="36" builtinId="39" customBuiltin="1"/>
    <cellStyle name="40% - Accent3 2" xfId="8"/>
    <cellStyle name="40% - Accent4" xfId="37" builtinId="43" customBuiltin="1"/>
    <cellStyle name="40% - Accent4 2" xfId="29"/>
    <cellStyle name="40% - Accent5" xfId="38" builtinId="47" customBuiltin="1"/>
    <cellStyle name="40% - Accent5 2" xfId="11"/>
    <cellStyle name="40% - Accent6" xfId="19" builtinId="51" customBuiltin="1"/>
    <cellStyle name="40% - Accent6 2" xfId="30"/>
    <cellStyle name="60% - Accent1" xfId="5" builtinId="32" customBuiltin="1"/>
    <cellStyle name="60% - Accent1 2" xfId="16"/>
    <cellStyle name="60% - Accent2" xfId="43" builtinId="36" customBuiltin="1"/>
    <cellStyle name="60% - Accent2 2" xfId="18"/>
    <cellStyle name="60% - Accent3" xfId="9" builtinId="40" customBuiltin="1"/>
    <cellStyle name="60% - Accent3 2" xfId="40"/>
    <cellStyle name="60% - Accent4" xfId="44" builtinId="44" customBuiltin="1"/>
    <cellStyle name="60% - Accent4 2" xfId="41"/>
    <cellStyle name="60% - Accent5" xfId="10" builtinId="48" customBuiltin="1"/>
    <cellStyle name="60% - Accent5 2" xfId="4"/>
    <cellStyle name="60% - Accent6" xfId="46" builtinId="52" customBuiltin="1"/>
    <cellStyle name="60% - Accent6 2" xfId="42"/>
    <cellStyle name="Accent1" xfId="72" builtinId="29" customBuiltin="1"/>
    <cellStyle name="Accent1 2" xfId="47"/>
    <cellStyle name="Accent2" xfId="73" builtinId="33" customBuiltin="1"/>
    <cellStyle name="Accent2 2" xfId="49"/>
    <cellStyle name="Accent3" xfId="15" builtinId="37" customBuiltin="1"/>
    <cellStyle name="Accent3 2" xfId="50"/>
    <cellStyle name="Accent4" xfId="74" builtinId="41" customBuiltin="1"/>
    <cellStyle name="Accent4 2" xfId="51"/>
    <cellStyle name="Accent5" xfId="75" builtinId="45" customBuiltin="1"/>
    <cellStyle name="Accent5 2" xfId="31"/>
    <cellStyle name="Accent6" xfId="76" builtinId="49" customBuiltin="1"/>
    <cellStyle name="Accent6 2" xfId="52"/>
    <cellStyle name="Bad" xfId="89" builtinId="27" customBuiltin="1"/>
    <cellStyle name="Bad 2" xfId="53"/>
    <cellStyle name="Calculation" xfId="77" builtinId="22" customBuiltin="1"/>
    <cellStyle name="Calculation 2" xfId="1"/>
    <cellStyle name="Check Cell" xfId="66" builtinId="23" customBuiltin="1"/>
    <cellStyle name="Check Cell 2" xfId="55"/>
    <cellStyle name="Explanatory Text" xfId="80" builtinId="53" customBuiltin="1"/>
    <cellStyle name="Explanatory Text 2" xfId="45"/>
    <cellStyle name="Good" xfId="78" builtinId="26" customBuiltin="1"/>
    <cellStyle name="Good 2" xfId="39"/>
    <cellStyle name="Heading 1" xfId="7" builtinId="16" customBuiltin="1"/>
    <cellStyle name="Heading 1 2" xfId="35"/>
    <cellStyle name="Heading 2" xfId="82" builtinId="17" customBuiltin="1"/>
    <cellStyle name="Heading 2 2" xfId="54"/>
    <cellStyle name="Heading 3" xfId="83" builtinId="18" customBuiltin="1"/>
    <cellStyle name="Heading 3 2" xfId="56"/>
    <cellStyle name="Heading 4" xfId="84" builtinId="19" customBuiltin="1"/>
    <cellStyle name="Heading 4 2" xfId="57"/>
    <cellStyle name="Input" xfId="88" builtinId="20" customBuiltin="1"/>
    <cellStyle name="Input 2" xfId="58"/>
    <cellStyle name="Linked Cell" xfId="90" builtinId="24" customBuiltin="1"/>
    <cellStyle name="Linked Cell 2" xfId="60"/>
    <cellStyle name="Neutral" xfId="85" builtinId="28" customBuiltin="1"/>
    <cellStyle name="Neutral 2" xfId="61"/>
    <cellStyle name="Normal" xfId="0" builtinId="0"/>
    <cellStyle name="Normal 2 2" xfId="14"/>
    <cellStyle name="Normal 2 3" xfId="62"/>
    <cellStyle name="Normal 2 4" xfId="63"/>
    <cellStyle name="Normal 2 5" xfId="64"/>
    <cellStyle name="Normal 2 6" xfId="59"/>
    <cellStyle name="Normal 2 7" xfId="65"/>
    <cellStyle name="Normal 2 8" xfId="67"/>
    <cellStyle name="Normal 2 9" xfId="27"/>
    <cellStyle name="Note" xfId="48" builtinId="10" customBuiltin="1"/>
    <cellStyle name="Note 2" xfId="68"/>
    <cellStyle name="Output" xfId="87" builtinId="21" customBuiltin="1"/>
    <cellStyle name="Output 2" xfId="69"/>
    <cellStyle name="Title" xfId="81" builtinId="15" customBuiltin="1"/>
    <cellStyle name="Title 2" xfId="70"/>
    <cellStyle name="Total" xfId="86" builtinId="25" customBuiltin="1"/>
    <cellStyle name="Total 2" xfId="33"/>
    <cellStyle name="Warning Text" xfId="79" builtinId="11" customBuiltin="1"/>
    <cellStyle name="Warning Text 2" xfId="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showGridLines="0" tabSelected="1" topLeftCell="A40" zoomScale="75" workbookViewId="0">
      <selection activeCell="Z62" sqref="Z62"/>
    </sheetView>
  </sheetViews>
  <sheetFormatPr defaultColWidth="10.6640625" defaultRowHeight="13.2"/>
  <cols>
    <col min="1" max="1" width="2.6640625" customWidth="1"/>
    <col min="2" max="2" width="30.6640625" customWidth="1"/>
    <col min="3" max="4" width="6.6640625" customWidth="1"/>
    <col min="5" max="5" width="7.109375" bestFit="1" customWidth="1"/>
    <col min="6" max="8" width="6.6640625" customWidth="1"/>
    <col min="9" max="9" width="7.109375" bestFit="1" customWidth="1"/>
    <col min="10" max="10" width="6.6640625" customWidth="1"/>
    <col min="11" max="11" width="9.33203125" bestFit="1" customWidth="1"/>
    <col min="12" max="16" width="6.6640625" customWidth="1"/>
    <col min="17" max="17" width="9.33203125" bestFit="1" customWidth="1"/>
    <col min="18" max="20" width="6.6640625" customWidth="1"/>
    <col min="21" max="21" width="7.109375" bestFit="1" customWidth="1"/>
    <col min="22" max="25" width="6.6640625" customWidth="1"/>
  </cols>
  <sheetData>
    <row r="1" spans="1:25" ht="20.100000000000001" customHeight="1">
      <c r="B1" s="107"/>
      <c r="C1" s="107"/>
      <c r="D1" s="107"/>
      <c r="E1" s="107"/>
      <c r="F1" s="107"/>
      <c r="G1" s="108"/>
      <c r="H1" s="109"/>
      <c r="I1" s="109"/>
      <c r="J1" s="109"/>
    </row>
    <row r="2" spans="1:25" ht="20.100000000000001" customHeight="1">
      <c r="B2" s="1"/>
      <c r="C2" s="1"/>
      <c r="D2" s="1"/>
      <c r="E2" s="1"/>
      <c r="F2" s="1"/>
      <c r="G2" s="2"/>
      <c r="H2" s="3"/>
      <c r="I2" s="3"/>
      <c r="J2" s="3"/>
    </row>
    <row r="3" spans="1:25" ht="20.100000000000001" customHeight="1">
      <c r="B3" s="1"/>
      <c r="C3" s="1"/>
      <c r="D3" s="1"/>
      <c r="E3" s="1"/>
      <c r="F3" s="1"/>
      <c r="G3" s="2"/>
      <c r="H3" s="3"/>
      <c r="I3" s="3"/>
      <c r="J3" s="3"/>
    </row>
    <row r="4" spans="1:25" ht="20.100000000000001" customHeight="1">
      <c r="B4" s="107" t="s">
        <v>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20.100000000000001" customHeigh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20.100000000000001" customHeight="1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5" ht="20.100000000000001" customHeight="1">
      <c r="A7" s="98"/>
      <c r="B7" s="98"/>
      <c r="C7" s="102" t="s">
        <v>1</v>
      </c>
      <c r="D7" s="102"/>
      <c r="E7" s="102"/>
      <c r="F7" s="102"/>
      <c r="G7" s="102" t="s">
        <v>2</v>
      </c>
      <c r="H7" s="102"/>
      <c r="I7" s="102"/>
      <c r="J7" s="102"/>
      <c r="K7" s="102"/>
      <c r="L7" s="102"/>
      <c r="M7" s="102" t="s">
        <v>3</v>
      </c>
      <c r="N7" s="102"/>
      <c r="O7" s="102"/>
      <c r="P7" s="102"/>
      <c r="Q7" s="102"/>
      <c r="R7" s="102"/>
      <c r="S7" s="58" t="s">
        <v>4</v>
      </c>
      <c r="T7" s="59"/>
      <c r="U7" s="60"/>
      <c r="V7" s="103" t="s">
        <v>5</v>
      </c>
      <c r="W7" s="104"/>
      <c r="X7" s="104"/>
      <c r="Y7" s="105"/>
    </row>
    <row r="8" spans="1:25" ht="20.100000000000001" customHeight="1">
      <c r="A8" s="98"/>
      <c r="B8" s="98"/>
      <c r="C8" s="106" t="s">
        <v>6</v>
      </c>
      <c r="D8" s="106"/>
      <c r="E8" s="6" t="s">
        <v>7</v>
      </c>
      <c r="F8" s="7" t="s">
        <v>8</v>
      </c>
      <c r="G8" s="106" t="s">
        <v>6</v>
      </c>
      <c r="H8" s="106"/>
      <c r="I8" s="6" t="s">
        <v>7</v>
      </c>
      <c r="J8" s="7" t="s">
        <v>8</v>
      </c>
      <c r="K8" s="48" t="s">
        <v>9</v>
      </c>
      <c r="L8" s="49" t="s">
        <v>10</v>
      </c>
      <c r="M8" s="106" t="s">
        <v>6</v>
      </c>
      <c r="N8" s="106"/>
      <c r="O8" s="6" t="s">
        <v>7</v>
      </c>
      <c r="P8" s="7" t="s">
        <v>8</v>
      </c>
      <c r="Q8" s="61" t="s">
        <v>9</v>
      </c>
      <c r="R8" s="49" t="s">
        <v>10</v>
      </c>
      <c r="S8" s="62" t="s">
        <v>11</v>
      </c>
      <c r="T8" s="63" t="s">
        <v>12</v>
      </c>
      <c r="U8" s="64" t="s">
        <v>7</v>
      </c>
      <c r="V8" s="65"/>
      <c r="W8" s="66"/>
      <c r="X8" s="67"/>
      <c r="Y8" s="67"/>
    </row>
    <row r="9" spans="1:25" ht="20.100000000000001" customHeight="1">
      <c r="A9" s="4"/>
      <c r="B9" s="92" t="s">
        <v>13</v>
      </c>
      <c r="C9" s="99"/>
      <c r="D9" s="99"/>
      <c r="E9" s="8" t="s">
        <v>14</v>
      </c>
      <c r="F9" s="9" t="s">
        <v>15</v>
      </c>
      <c r="G9" s="99"/>
      <c r="H9" s="99"/>
      <c r="I9" s="8" t="s">
        <v>14</v>
      </c>
      <c r="J9" s="9" t="s">
        <v>15</v>
      </c>
      <c r="K9" s="100" t="s">
        <v>16</v>
      </c>
      <c r="L9" s="100"/>
      <c r="M9" s="99"/>
      <c r="N9" s="99"/>
      <c r="O9" s="8" t="s">
        <v>14</v>
      </c>
      <c r="P9" s="9" t="s">
        <v>15</v>
      </c>
      <c r="Q9" s="101" t="s">
        <v>17</v>
      </c>
      <c r="R9" s="101"/>
      <c r="S9" s="8"/>
      <c r="T9" s="68"/>
      <c r="U9" s="69" t="s">
        <v>14</v>
      </c>
      <c r="V9" s="70">
        <v>1</v>
      </c>
      <c r="W9" s="71">
        <v>2</v>
      </c>
      <c r="X9" s="70">
        <v>3</v>
      </c>
      <c r="Y9" s="70" t="s">
        <v>18</v>
      </c>
    </row>
    <row r="10" spans="1:25" ht="20.100000000000001" customHeight="1">
      <c r="A10" s="4"/>
      <c r="B10" s="93"/>
      <c r="C10" s="10"/>
      <c r="D10" s="11"/>
      <c r="E10" s="11"/>
      <c r="F10" s="12"/>
      <c r="G10" s="10"/>
      <c r="H10" s="11"/>
      <c r="I10" s="11"/>
      <c r="J10" s="11"/>
      <c r="K10" s="50"/>
      <c r="L10" s="51"/>
      <c r="M10" s="10"/>
      <c r="N10" s="11"/>
      <c r="O10" s="11"/>
      <c r="P10" s="11"/>
      <c r="Q10" s="50"/>
      <c r="R10" s="51"/>
      <c r="S10" s="11"/>
      <c r="T10" s="12"/>
      <c r="U10" s="72"/>
      <c r="V10" s="73"/>
      <c r="W10" s="74"/>
      <c r="X10" s="73"/>
      <c r="Y10" s="73"/>
    </row>
    <row r="11" spans="1:25" ht="20.100000000000001" customHeight="1">
      <c r="A11" s="91" t="s">
        <v>19</v>
      </c>
      <c r="B11" s="14" t="s">
        <v>20</v>
      </c>
      <c r="C11" s="15">
        <v>16</v>
      </c>
      <c r="D11" s="16"/>
      <c r="E11" s="89">
        <f t="shared" ref="E11:E15" si="0">C11-D12</f>
        <v>6</v>
      </c>
      <c r="F11" s="87">
        <f t="shared" ref="F11:F15" si="1">IF(AND(C11=0,D12=0),0,IF(C11&gt;D12,3,IF(C11&lt;D12,0,IF(C11=D12,1))))</f>
        <v>3</v>
      </c>
      <c r="G11" s="15">
        <v>11</v>
      </c>
      <c r="H11" s="16"/>
      <c r="I11" s="89">
        <f t="shared" ref="I11:I15" si="2">G11-H12</f>
        <v>0</v>
      </c>
      <c r="J11" s="87">
        <f t="shared" ref="J11:J15" si="3">IF(AND(G11=0,H12=0),0,IF(G11&gt;H12,3,IF(G11&lt;H12,0,IF(G11=H12,1))))</f>
        <v>1</v>
      </c>
      <c r="K11" s="84">
        <f t="shared" ref="K11:K15" si="4">E11+I11</f>
        <v>6</v>
      </c>
      <c r="L11" s="84">
        <f t="shared" ref="L11:L15" si="5">F11+J11</f>
        <v>4</v>
      </c>
      <c r="M11" s="15">
        <v>12</v>
      </c>
      <c r="N11" s="16"/>
      <c r="O11" s="89">
        <f t="shared" ref="O11:O15" si="6">M11-N12</f>
        <v>4</v>
      </c>
      <c r="P11" s="87">
        <f t="shared" ref="P11:P15" si="7">IF(AND(M11=0,N12=0),0,IF(M11&gt;N12,3,IF(M11&lt;N12,0,IF(M11=N12,1))))</f>
        <v>3</v>
      </c>
      <c r="Q11" s="84">
        <f t="shared" ref="Q11:Q15" si="8">K11+O11</f>
        <v>10</v>
      </c>
      <c r="R11" s="84">
        <f t="shared" ref="R11:R15" si="9">L11+P11</f>
        <v>7</v>
      </c>
      <c r="S11" s="89">
        <f t="shared" ref="S11:S15" si="10">C11+G11+M11</f>
        <v>39</v>
      </c>
      <c r="T11" s="87">
        <f t="shared" ref="T11:T15" si="11">D12+H12+N12</f>
        <v>29</v>
      </c>
      <c r="U11" s="88">
        <f t="shared" ref="U11:U15" si="12">S11-T11</f>
        <v>10</v>
      </c>
      <c r="V11" s="87">
        <v>9</v>
      </c>
      <c r="W11" s="84">
        <v>7</v>
      </c>
      <c r="X11" s="83">
        <v>8</v>
      </c>
      <c r="Y11" s="79">
        <f t="shared" ref="Y11:Y15" si="13">V11+W11+X11</f>
        <v>24</v>
      </c>
    </row>
    <row r="12" spans="1:25" ht="20.100000000000001" customHeight="1">
      <c r="A12" s="91"/>
      <c r="B12" s="17"/>
      <c r="C12" s="18"/>
      <c r="D12" s="19">
        <v>10</v>
      </c>
      <c r="E12" s="89"/>
      <c r="F12" s="87"/>
      <c r="G12" s="18"/>
      <c r="H12" s="19">
        <v>11</v>
      </c>
      <c r="I12" s="89"/>
      <c r="J12" s="87"/>
      <c r="K12" s="84"/>
      <c r="L12" s="84"/>
      <c r="M12" s="18"/>
      <c r="N12" s="19">
        <v>8</v>
      </c>
      <c r="O12" s="89"/>
      <c r="P12" s="87"/>
      <c r="Q12" s="84"/>
      <c r="R12" s="84"/>
      <c r="S12" s="89"/>
      <c r="T12" s="87"/>
      <c r="U12" s="88"/>
      <c r="V12" s="87"/>
      <c r="W12" s="84"/>
      <c r="X12" s="83"/>
      <c r="Y12" s="79"/>
    </row>
    <row r="13" spans="1:25" ht="20.100000000000001" customHeight="1">
      <c r="A13" s="91" t="s">
        <v>21</v>
      </c>
      <c r="B13" s="20" t="s">
        <v>22</v>
      </c>
      <c r="C13" s="15">
        <v>10</v>
      </c>
      <c r="D13" s="16"/>
      <c r="E13" s="89">
        <f t="shared" si="0"/>
        <v>-6</v>
      </c>
      <c r="F13" s="87">
        <f t="shared" si="1"/>
        <v>0</v>
      </c>
      <c r="G13" s="15">
        <v>8</v>
      </c>
      <c r="H13" s="16"/>
      <c r="I13" s="89">
        <f t="shared" si="2"/>
        <v>-11</v>
      </c>
      <c r="J13" s="87">
        <f t="shared" si="3"/>
        <v>0</v>
      </c>
      <c r="K13" s="84">
        <f t="shared" si="4"/>
        <v>-17</v>
      </c>
      <c r="L13" s="84">
        <f t="shared" si="5"/>
        <v>0</v>
      </c>
      <c r="M13" s="15">
        <v>9</v>
      </c>
      <c r="N13" s="16"/>
      <c r="O13" s="89">
        <f t="shared" si="6"/>
        <v>-10</v>
      </c>
      <c r="P13" s="87">
        <f t="shared" si="7"/>
        <v>0</v>
      </c>
      <c r="Q13" s="84">
        <f t="shared" si="8"/>
        <v>-27</v>
      </c>
      <c r="R13" s="84">
        <f t="shared" si="9"/>
        <v>0</v>
      </c>
      <c r="S13" s="89">
        <f t="shared" si="10"/>
        <v>27</v>
      </c>
      <c r="T13" s="87">
        <f t="shared" si="11"/>
        <v>54</v>
      </c>
      <c r="U13" s="88">
        <f t="shared" si="12"/>
        <v>-27</v>
      </c>
      <c r="V13" s="87">
        <v>5</v>
      </c>
      <c r="W13" s="84">
        <v>6</v>
      </c>
      <c r="X13" s="84">
        <v>6</v>
      </c>
      <c r="Y13" s="79">
        <f t="shared" si="13"/>
        <v>17</v>
      </c>
    </row>
    <row r="14" spans="1:25" ht="20.100000000000001" customHeight="1">
      <c r="A14" s="91"/>
      <c r="B14" s="21"/>
      <c r="C14" s="18"/>
      <c r="D14" s="19">
        <v>16</v>
      </c>
      <c r="E14" s="89"/>
      <c r="F14" s="87"/>
      <c r="G14" s="18"/>
      <c r="H14" s="19">
        <v>19</v>
      </c>
      <c r="I14" s="89"/>
      <c r="J14" s="87"/>
      <c r="K14" s="84"/>
      <c r="L14" s="84"/>
      <c r="M14" s="18"/>
      <c r="N14" s="19">
        <v>19</v>
      </c>
      <c r="O14" s="89"/>
      <c r="P14" s="87"/>
      <c r="Q14" s="84"/>
      <c r="R14" s="84"/>
      <c r="S14" s="89"/>
      <c r="T14" s="87"/>
      <c r="U14" s="88"/>
      <c r="V14" s="87"/>
      <c r="W14" s="84"/>
      <c r="X14" s="84"/>
      <c r="Y14" s="79"/>
    </row>
    <row r="15" spans="1:25" ht="20.100000000000001" customHeight="1">
      <c r="A15" s="91" t="s">
        <v>23</v>
      </c>
      <c r="B15" s="20" t="s">
        <v>24</v>
      </c>
      <c r="C15" s="15">
        <v>13</v>
      </c>
      <c r="D15" s="16"/>
      <c r="E15" s="89">
        <f t="shared" si="0"/>
        <v>8</v>
      </c>
      <c r="F15" s="87">
        <f t="shared" si="1"/>
        <v>3</v>
      </c>
      <c r="G15" s="15">
        <v>11</v>
      </c>
      <c r="H15" s="16"/>
      <c r="I15" s="89">
        <f t="shared" si="2"/>
        <v>0</v>
      </c>
      <c r="J15" s="87">
        <f t="shared" si="3"/>
        <v>1</v>
      </c>
      <c r="K15" s="84">
        <f t="shared" si="4"/>
        <v>8</v>
      </c>
      <c r="L15" s="84">
        <f t="shared" si="5"/>
        <v>4</v>
      </c>
      <c r="M15" s="15">
        <v>19</v>
      </c>
      <c r="N15" s="16"/>
      <c r="O15" s="89">
        <f t="shared" si="6"/>
        <v>10</v>
      </c>
      <c r="P15" s="87">
        <f t="shared" si="7"/>
        <v>3</v>
      </c>
      <c r="Q15" s="84">
        <f t="shared" si="8"/>
        <v>18</v>
      </c>
      <c r="R15" s="84">
        <f t="shared" si="9"/>
        <v>7</v>
      </c>
      <c r="S15" s="89">
        <f t="shared" si="10"/>
        <v>43</v>
      </c>
      <c r="T15" s="87">
        <f t="shared" si="11"/>
        <v>25</v>
      </c>
      <c r="U15" s="88">
        <f t="shared" si="12"/>
        <v>18</v>
      </c>
      <c r="V15" s="87">
        <v>10</v>
      </c>
      <c r="W15" s="84">
        <v>7</v>
      </c>
      <c r="X15" s="84">
        <v>8</v>
      </c>
      <c r="Y15" s="79">
        <f t="shared" si="13"/>
        <v>25</v>
      </c>
    </row>
    <row r="16" spans="1:25" ht="20.100000000000001" customHeight="1">
      <c r="A16" s="91"/>
      <c r="B16" s="22"/>
      <c r="C16" s="18"/>
      <c r="D16" s="19">
        <v>5</v>
      </c>
      <c r="E16" s="89"/>
      <c r="F16" s="87"/>
      <c r="G16" s="18"/>
      <c r="H16" s="19">
        <v>11</v>
      </c>
      <c r="I16" s="89"/>
      <c r="J16" s="87"/>
      <c r="K16" s="84"/>
      <c r="L16" s="84"/>
      <c r="M16" s="18"/>
      <c r="N16" s="19">
        <v>9</v>
      </c>
      <c r="O16" s="89"/>
      <c r="P16" s="87"/>
      <c r="Q16" s="84"/>
      <c r="R16" s="84"/>
      <c r="S16" s="89"/>
      <c r="T16" s="87"/>
      <c r="U16" s="88"/>
      <c r="V16" s="87"/>
      <c r="W16" s="84"/>
      <c r="X16" s="84"/>
      <c r="Y16" s="79"/>
    </row>
    <row r="17" spans="1:25" ht="20.100000000000001" customHeight="1">
      <c r="A17" s="91" t="s">
        <v>25</v>
      </c>
      <c r="B17" s="23" t="s">
        <v>26</v>
      </c>
      <c r="C17" s="15">
        <v>5</v>
      </c>
      <c r="D17" s="16"/>
      <c r="E17" s="89">
        <f>C17-D18</f>
        <v>-8</v>
      </c>
      <c r="F17" s="87">
        <f>IF(AND(C17=0,D18=0),0,IF(C17&gt;D18,3,IF(C17&lt;D18,0,IF(C17=D18,1))))</f>
        <v>0</v>
      </c>
      <c r="G17" s="15">
        <v>19</v>
      </c>
      <c r="H17" s="16"/>
      <c r="I17" s="89">
        <f>G17-H18</f>
        <v>11</v>
      </c>
      <c r="J17" s="87">
        <f>IF(AND(G17=0,H18=0),0,IF(G17&gt;H18,3,IF(G17&lt;H18,0,IF(G17=H18,1))))</f>
        <v>3</v>
      </c>
      <c r="K17" s="84">
        <f>E17+I17</f>
        <v>3</v>
      </c>
      <c r="L17" s="84">
        <f>F17+J17</f>
        <v>3</v>
      </c>
      <c r="M17" s="15">
        <v>8</v>
      </c>
      <c r="N17" s="16"/>
      <c r="O17" s="89">
        <f>M17-N18</f>
        <v>-4</v>
      </c>
      <c r="P17" s="87">
        <f>IF(AND(M17=0,N18=0),0,IF(M17&gt;N18,3,IF(M17&lt;N18,0,IF(M17=N18,1))))</f>
        <v>0</v>
      </c>
      <c r="Q17" s="84">
        <f>K17+O17</f>
        <v>-1</v>
      </c>
      <c r="R17" s="84">
        <f>L17+P17</f>
        <v>3</v>
      </c>
      <c r="S17" s="89">
        <f>C17+G17+M17</f>
        <v>32</v>
      </c>
      <c r="T17" s="87">
        <f>D18+H18+N18</f>
        <v>33</v>
      </c>
      <c r="U17" s="88">
        <f>S17-T17</f>
        <v>-1</v>
      </c>
      <c r="V17" s="87">
        <v>4</v>
      </c>
      <c r="W17" s="84">
        <v>8</v>
      </c>
      <c r="X17" s="84">
        <v>6</v>
      </c>
      <c r="Y17" s="79">
        <f>V17+W17+X17</f>
        <v>18</v>
      </c>
    </row>
    <row r="18" spans="1:25" ht="20.100000000000001" customHeight="1">
      <c r="A18" s="91"/>
      <c r="B18" s="24"/>
      <c r="C18" s="18"/>
      <c r="D18" s="19">
        <v>13</v>
      </c>
      <c r="E18" s="89"/>
      <c r="F18" s="87"/>
      <c r="G18" s="18"/>
      <c r="H18" s="19">
        <v>8</v>
      </c>
      <c r="I18" s="89"/>
      <c r="J18" s="87"/>
      <c r="K18" s="84"/>
      <c r="L18" s="84"/>
      <c r="M18" s="18"/>
      <c r="N18" s="19">
        <v>12</v>
      </c>
      <c r="O18" s="89"/>
      <c r="P18" s="87"/>
      <c r="Q18" s="84"/>
      <c r="R18" s="84"/>
      <c r="S18" s="89"/>
      <c r="T18" s="87"/>
      <c r="U18" s="88"/>
      <c r="V18" s="87"/>
      <c r="W18" s="84"/>
      <c r="X18" s="84"/>
      <c r="Y18" s="79"/>
    </row>
    <row r="19" spans="1:25" ht="20.100000000000001" customHeight="1">
      <c r="A19" s="13"/>
      <c r="B19" s="94" t="s">
        <v>27</v>
      </c>
      <c r="C19" s="25"/>
      <c r="D19" s="26"/>
      <c r="E19" s="27"/>
      <c r="F19" s="27"/>
      <c r="G19" s="25"/>
      <c r="H19" s="26"/>
      <c r="I19" s="27"/>
      <c r="J19" s="27"/>
      <c r="K19" s="52"/>
      <c r="L19" s="52"/>
      <c r="M19" s="53"/>
      <c r="N19" s="26"/>
      <c r="O19" s="27"/>
      <c r="P19" s="27"/>
      <c r="Q19" s="52"/>
      <c r="R19" s="52"/>
      <c r="S19" s="27"/>
      <c r="T19" s="27"/>
      <c r="U19" s="27"/>
      <c r="V19" s="27"/>
      <c r="W19" s="52"/>
      <c r="X19" s="52"/>
      <c r="Y19" s="76"/>
    </row>
    <row r="20" spans="1:25" ht="20.100000000000001" customHeight="1">
      <c r="A20" s="13"/>
      <c r="B20" s="95"/>
      <c r="C20" s="28"/>
      <c r="D20" s="26"/>
      <c r="E20" s="29"/>
      <c r="F20" s="29"/>
      <c r="G20" s="28"/>
      <c r="H20" s="26"/>
      <c r="I20" s="29"/>
      <c r="J20" s="29"/>
      <c r="K20" s="54"/>
      <c r="L20" s="54"/>
      <c r="M20" s="28"/>
      <c r="N20" s="26"/>
      <c r="O20" s="29"/>
      <c r="P20" s="29"/>
      <c r="Q20" s="54"/>
      <c r="R20" s="54"/>
      <c r="S20" s="29"/>
      <c r="T20" s="29"/>
      <c r="U20" s="29"/>
      <c r="V20" s="29"/>
      <c r="W20" s="75"/>
      <c r="X20" s="54"/>
      <c r="Y20" s="77"/>
    </row>
    <row r="21" spans="1:25" ht="20.100000000000001" customHeight="1">
      <c r="A21" s="91" t="s">
        <v>19</v>
      </c>
      <c r="B21" s="23" t="s">
        <v>28</v>
      </c>
      <c r="C21" s="15">
        <v>18</v>
      </c>
      <c r="D21" s="16"/>
      <c r="E21" s="89">
        <f t="shared" ref="E21:E25" si="14">C21-D22</f>
        <v>6</v>
      </c>
      <c r="F21" s="87">
        <f t="shared" ref="F21:F25" si="15">IF(AND(C21=0,D22=0),0,IF(C21&gt;D22,3,IF(C21&lt;D22,0,IF(C21=D22,1))))</f>
        <v>3</v>
      </c>
      <c r="G21" s="15">
        <v>13</v>
      </c>
      <c r="H21" s="16"/>
      <c r="I21" s="89">
        <f t="shared" ref="I21:I25" si="16">G21-H22</f>
        <v>6</v>
      </c>
      <c r="J21" s="87">
        <f t="shared" ref="J21:J25" si="17">IF(AND(G21=0,H22=0),0,IF(G21&gt;H22,3,IF(G21&lt;H22,0,IF(G21=H22,1))))</f>
        <v>3</v>
      </c>
      <c r="K21" s="84">
        <f t="shared" ref="K21:K25" si="18">E21+I21</f>
        <v>12</v>
      </c>
      <c r="L21" s="84">
        <f t="shared" ref="L21:L25" si="19">F21+J21</f>
        <v>6</v>
      </c>
      <c r="M21" s="15">
        <v>12</v>
      </c>
      <c r="N21" s="16"/>
      <c r="O21" s="89">
        <f t="shared" ref="O21:O25" si="20">M21-N22</f>
        <v>-4</v>
      </c>
      <c r="P21" s="87">
        <f t="shared" ref="P21:P25" si="21">IF(AND(M21=0,N22=0),0,IF(M21&gt;N22,3,IF(M21&lt;N22,0,IF(M21=N22,1))))</f>
        <v>0</v>
      </c>
      <c r="Q21" s="84">
        <f t="shared" ref="Q21:Q25" si="22">K21+O21</f>
        <v>8</v>
      </c>
      <c r="R21" s="84">
        <f t="shared" ref="R21:R25" si="23">L21+P21</f>
        <v>6</v>
      </c>
      <c r="S21" s="89">
        <f t="shared" ref="S21:S25" si="24">C21+G21+M21</f>
        <v>43</v>
      </c>
      <c r="T21" s="87">
        <f t="shared" ref="T21:T25" si="25">D22+H22+N22</f>
        <v>35</v>
      </c>
      <c r="U21" s="88">
        <f t="shared" ref="U21:U25" si="26">S21-T21</f>
        <v>8</v>
      </c>
      <c r="V21" s="87">
        <v>10</v>
      </c>
      <c r="W21" s="85">
        <v>8</v>
      </c>
      <c r="X21" s="84">
        <v>7</v>
      </c>
      <c r="Y21" s="79">
        <f t="shared" ref="Y21:Y25" si="27">V21+W21+X21</f>
        <v>25</v>
      </c>
    </row>
    <row r="22" spans="1:25" ht="20.100000000000001" customHeight="1">
      <c r="A22" s="91"/>
      <c r="B22" s="24"/>
      <c r="C22" s="18"/>
      <c r="D22" s="19">
        <v>12</v>
      </c>
      <c r="E22" s="89"/>
      <c r="F22" s="87"/>
      <c r="G22" s="18"/>
      <c r="H22" s="19">
        <v>7</v>
      </c>
      <c r="I22" s="89"/>
      <c r="J22" s="87"/>
      <c r="K22" s="84"/>
      <c r="L22" s="84"/>
      <c r="M22" s="18"/>
      <c r="N22" s="19">
        <v>16</v>
      </c>
      <c r="O22" s="89"/>
      <c r="P22" s="87"/>
      <c r="Q22" s="84"/>
      <c r="R22" s="84"/>
      <c r="S22" s="89"/>
      <c r="T22" s="87"/>
      <c r="U22" s="88"/>
      <c r="V22" s="87"/>
      <c r="W22" s="84"/>
      <c r="X22" s="84"/>
      <c r="Y22" s="79"/>
    </row>
    <row r="23" spans="1:25" ht="20.100000000000001" customHeight="1">
      <c r="A23" s="91" t="s">
        <v>21</v>
      </c>
      <c r="B23" s="23" t="s">
        <v>29</v>
      </c>
      <c r="C23" s="15">
        <v>12</v>
      </c>
      <c r="D23" s="16"/>
      <c r="E23" s="89">
        <f t="shared" si="14"/>
        <v>-6</v>
      </c>
      <c r="F23" s="87">
        <f t="shared" si="15"/>
        <v>0</v>
      </c>
      <c r="G23" s="15">
        <v>13</v>
      </c>
      <c r="H23" s="16"/>
      <c r="I23" s="89">
        <f t="shared" si="16"/>
        <v>7</v>
      </c>
      <c r="J23" s="87">
        <f t="shared" si="17"/>
        <v>3</v>
      </c>
      <c r="K23" s="84">
        <f t="shared" si="18"/>
        <v>1</v>
      </c>
      <c r="L23" s="84">
        <f t="shared" si="19"/>
        <v>3</v>
      </c>
      <c r="M23" s="15">
        <v>14</v>
      </c>
      <c r="N23" s="16"/>
      <c r="O23" s="89">
        <f t="shared" si="20"/>
        <v>4</v>
      </c>
      <c r="P23" s="87">
        <f t="shared" si="21"/>
        <v>3</v>
      </c>
      <c r="Q23" s="84">
        <f t="shared" si="22"/>
        <v>5</v>
      </c>
      <c r="R23" s="84">
        <f t="shared" si="23"/>
        <v>6</v>
      </c>
      <c r="S23" s="89">
        <f t="shared" si="24"/>
        <v>39</v>
      </c>
      <c r="T23" s="87">
        <f t="shared" si="25"/>
        <v>34</v>
      </c>
      <c r="U23" s="88">
        <f t="shared" si="26"/>
        <v>5</v>
      </c>
      <c r="V23" s="87">
        <v>4</v>
      </c>
      <c r="W23" s="84">
        <v>9</v>
      </c>
      <c r="X23" s="84">
        <v>7</v>
      </c>
      <c r="Y23" s="79">
        <f t="shared" si="27"/>
        <v>20</v>
      </c>
    </row>
    <row r="24" spans="1:25" ht="20.100000000000001" customHeight="1">
      <c r="A24" s="91"/>
      <c r="B24" s="24"/>
      <c r="C24" s="18"/>
      <c r="D24" s="19">
        <v>18</v>
      </c>
      <c r="E24" s="89"/>
      <c r="F24" s="87"/>
      <c r="G24" s="18"/>
      <c r="H24" s="19">
        <v>6</v>
      </c>
      <c r="I24" s="89"/>
      <c r="J24" s="87"/>
      <c r="K24" s="84"/>
      <c r="L24" s="84"/>
      <c r="M24" s="18"/>
      <c r="N24" s="19">
        <v>10</v>
      </c>
      <c r="O24" s="89"/>
      <c r="P24" s="87"/>
      <c r="Q24" s="84"/>
      <c r="R24" s="84"/>
      <c r="S24" s="89"/>
      <c r="T24" s="87"/>
      <c r="U24" s="88"/>
      <c r="V24" s="87"/>
      <c r="W24" s="84"/>
      <c r="X24" s="84"/>
      <c r="Y24" s="79"/>
    </row>
    <row r="25" spans="1:25" ht="20.100000000000001" customHeight="1">
      <c r="A25" s="91" t="s">
        <v>23</v>
      </c>
      <c r="B25" s="30" t="s">
        <v>30</v>
      </c>
      <c r="C25" s="31">
        <v>20</v>
      </c>
      <c r="D25" s="32"/>
      <c r="E25" s="90">
        <f t="shared" si="14"/>
        <v>12</v>
      </c>
      <c r="F25" s="87">
        <f t="shared" si="15"/>
        <v>3</v>
      </c>
      <c r="G25" s="31">
        <v>7</v>
      </c>
      <c r="H25" s="32"/>
      <c r="I25" s="90">
        <f t="shared" si="16"/>
        <v>-6</v>
      </c>
      <c r="J25" s="87">
        <f t="shared" si="17"/>
        <v>0</v>
      </c>
      <c r="K25" s="82">
        <f t="shared" si="18"/>
        <v>6</v>
      </c>
      <c r="L25" s="82">
        <f t="shared" si="19"/>
        <v>3</v>
      </c>
      <c r="M25" s="31">
        <v>10</v>
      </c>
      <c r="N25" s="32"/>
      <c r="O25" s="90">
        <f t="shared" si="20"/>
        <v>-4</v>
      </c>
      <c r="P25" s="87">
        <f t="shared" si="21"/>
        <v>0</v>
      </c>
      <c r="Q25" s="82">
        <f t="shared" si="22"/>
        <v>2</v>
      </c>
      <c r="R25" s="82">
        <f t="shared" si="23"/>
        <v>3</v>
      </c>
      <c r="S25" s="89">
        <f t="shared" si="24"/>
        <v>37</v>
      </c>
      <c r="T25" s="87">
        <f t="shared" si="25"/>
        <v>35</v>
      </c>
      <c r="U25" s="88">
        <f t="shared" si="26"/>
        <v>2</v>
      </c>
      <c r="V25" s="86">
        <v>8</v>
      </c>
      <c r="W25" s="82">
        <v>6</v>
      </c>
      <c r="X25" s="82">
        <v>7</v>
      </c>
      <c r="Y25" s="79">
        <f t="shared" si="27"/>
        <v>21</v>
      </c>
    </row>
    <row r="26" spans="1:25" ht="20.100000000000001" customHeight="1">
      <c r="A26" s="91"/>
      <c r="B26" s="33"/>
      <c r="C26" s="34"/>
      <c r="D26" s="35">
        <v>8</v>
      </c>
      <c r="E26" s="90"/>
      <c r="F26" s="87"/>
      <c r="G26" s="34"/>
      <c r="H26" s="35">
        <v>13</v>
      </c>
      <c r="I26" s="90"/>
      <c r="J26" s="87"/>
      <c r="K26" s="82"/>
      <c r="L26" s="82"/>
      <c r="M26" s="34"/>
      <c r="N26" s="35">
        <v>14</v>
      </c>
      <c r="O26" s="90"/>
      <c r="P26" s="87"/>
      <c r="Q26" s="82"/>
      <c r="R26" s="82"/>
      <c r="S26" s="89"/>
      <c r="T26" s="87"/>
      <c r="U26" s="88"/>
      <c r="V26" s="86"/>
      <c r="W26" s="82"/>
      <c r="X26" s="82"/>
      <c r="Y26" s="79"/>
    </row>
    <row r="27" spans="1:25" ht="20.100000000000001" customHeight="1">
      <c r="A27" s="91" t="s">
        <v>25</v>
      </c>
      <c r="B27" s="30" t="s">
        <v>31</v>
      </c>
      <c r="C27" s="31">
        <v>8</v>
      </c>
      <c r="D27" s="32"/>
      <c r="E27" s="90">
        <f>C27-D28</f>
        <v>-12</v>
      </c>
      <c r="F27" s="87">
        <f>IF(AND(C27=0,D28=0),0,IF(C27&gt;D28,3,IF(C27&lt;D28,0,IF(C27=D28,1))))</f>
        <v>0</v>
      </c>
      <c r="G27" s="31">
        <v>6</v>
      </c>
      <c r="H27" s="32"/>
      <c r="I27" s="90">
        <f>G27-H28</f>
        <v>-7</v>
      </c>
      <c r="J27" s="87">
        <f>IF(AND(G27=0,H28=0),0,IF(G27&gt;H28,3,IF(G27&lt;H28,0,IF(G27=H28,1))))</f>
        <v>0</v>
      </c>
      <c r="K27" s="82">
        <f>E27+I27</f>
        <v>-19</v>
      </c>
      <c r="L27" s="82">
        <f>F27+J27</f>
        <v>0</v>
      </c>
      <c r="M27" s="31">
        <v>16</v>
      </c>
      <c r="N27" s="32"/>
      <c r="O27" s="90">
        <f>M27-N28</f>
        <v>4</v>
      </c>
      <c r="P27" s="87">
        <f>IF(AND(M27=0,N28=0),0,IF(M27&gt;N28,3,IF(M27&lt;N28,0,IF(M27=N28,1))))</f>
        <v>3</v>
      </c>
      <c r="Q27" s="82">
        <f>K27+O27</f>
        <v>-15</v>
      </c>
      <c r="R27" s="82">
        <f>L27+P27</f>
        <v>3</v>
      </c>
      <c r="S27" s="89">
        <f>C27+G27+M27</f>
        <v>30</v>
      </c>
      <c r="T27" s="87">
        <f>D28+H28+N28</f>
        <v>45</v>
      </c>
      <c r="U27" s="88">
        <f>S27-T27</f>
        <v>-15</v>
      </c>
      <c r="V27" s="86">
        <v>6</v>
      </c>
      <c r="W27" s="82">
        <v>5</v>
      </c>
      <c r="X27" s="82">
        <v>7</v>
      </c>
      <c r="Y27" s="79">
        <f>V27+W27+X27</f>
        <v>18</v>
      </c>
    </row>
    <row r="28" spans="1:25" ht="20.100000000000001" customHeight="1">
      <c r="A28" s="91"/>
      <c r="B28" s="24"/>
      <c r="C28" s="34"/>
      <c r="D28" s="35">
        <v>20</v>
      </c>
      <c r="E28" s="90"/>
      <c r="F28" s="87"/>
      <c r="G28" s="34"/>
      <c r="H28" s="35">
        <v>13</v>
      </c>
      <c r="I28" s="90"/>
      <c r="J28" s="87"/>
      <c r="K28" s="82"/>
      <c r="L28" s="82"/>
      <c r="M28" s="34"/>
      <c r="N28" s="35">
        <v>12</v>
      </c>
      <c r="O28" s="90"/>
      <c r="P28" s="87"/>
      <c r="Q28" s="82"/>
      <c r="R28" s="82"/>
      <c r="S28" s="89"/>
      <c r="T28" s="87"/>
      <c r="U28" s="88"/>
      <c r="V28" s="86"/>
      <c r="W28" s="82"/>
      <c r="X28" s="82"/>
      <c r="Y28" s="79"/>
    </row>
    <row r="29" spans="1:25" ht="20.100000000000001" customHeight="1">
      <c r="A29" s="36"/>
      <c r="B29" s="94" t="s">
        <v>32</v>
      </c>
      <c r="C29" s="37"/>
      <c r="D29" s="38"/>
      <c r="E29" s="39"/>
      <c r="F29" s="39"/>
      <c r="G29" s="37"/>
      <c r="H29" s="38"/>
      <c r="I29" s="39"/>
      <c r="J29" s="39"/>
      <c r="K29" s="55"/>
      <c r="L29" s="55"/>
      <c r="M29" s="37"/>
      <c r="N29" s="38"/>
      <c r="O29" s="39"/>
      <c r="P29" s="39"/>
      <c r="Q29" s="55"/>
      <c r="R29" s="55"/>
      <c r="S29" s="27"/>
      <c r="T29" s="27"/>
      <c r="U29" s="27"/>
      <c r="V29" s="39"/>
      <c r="W29" s="55"/>
      <c r="X29" s="55"/>
      <c r="Y29" s="76"/>
    </row>
    <row r="30" spans="1:25" ht="20.100000000000001" customHeight="1">
      <c r="A30" s="36"/>
      <c r="B30" s="95"/>
      <c r="C30" s="40"/>
      <c r="D30" s="38"/>
      <c r="E30" s="41"/>
      <c r="F30" s="41"/>
      <c r="G30" s="40"/>
      <c r="H30" s="38"/>
      <c r="I30" s="41"/>
      <c r="J30" s="56"/>
      <c r="K30" s="57"/>
      <c r="L30" s="57"/>
      <c r="M30" s="40"/>
      <c r="N30" s="38"/>
      <c r="O30" s="41"/>
      <c r="P30" s="41"/>
      <c r="Q30" s="57"/>
      <c r="R30" s="57"/>
      <c r="S30" s="29"/>
      <c r="T30" s="29"/>
      <c r="U30" s="29"/>
      <c r="V30" s="41"/>
      <c r="W30" s="57"/>
      <c r="X30" s="57"/>
      <c r="Y30" s="77"/>
    </row>
    <row r="31" spans="1:25" ht="20.100000000000001" customHeight="1">
      <c r="A31" s="91" t="s">
        <v>19</v>
      </c>
      <c r="B31" s="42" t="s">
        <v>33</v>
      </c>
      <c r="C31" s="31">
        <v>9</v>
      </c>
      <c r="D31" s="32"/>
      <c r="E31" s="90">
        <f t="shared" ref="E31:E35" si="28">C31-D32</f>
        <v>-6</v>
      </c>
      <c r="F31" s="87">
        <f t="shared" ref="F31:F35" si="29">IF(AND(C31=0,D32=0),0,IF(C31&gt;D32,3,IF(C31&lt;D32,0,IF(C31=D32,1))))</f>
        <v>0</v>
      </c>
      <c r="G31" s="31">
        <v>12</v>
      </c>
      <c r="H31" s="32"/>
      <c r="I31" s="90">
        <f t="shared" ref="I31:I35" si="30">G31-H32</f>
        <v>-2</v>
      </c>
      <c r="J31" s="87">
        <f t="shared" ref="J31:J35" si="31">IF(AND(G31=0,H32=0),0,IF(G31&gt;H32,3,IF(G31&lt;H32,0,IF(G31=H32,1))))</f>
        <v>0</v>
      </c>
      <c r="K31" s="82">
        <f t="shared" ref="K31:K35" si="32">E31+I31</f>
        <v>-8</v>
      </c>
      <c r="L31" s="82">
        <f t="shared" ref="L31:L35" si="33">F31+J31</f>
        <v>0</v>
      </c>
      <c r="M31" s="31">
        <v>11</v>
      </c>
      <c r="N31" s="32"/>
      <c r="O31" s="90">
        <f t="shared" ref="O31:O35" si="34">M31-N32</f>
        <v>-2</v>
      </c>
      <c r="P31" s="87">
        <f t="shared" ref="P31:P35" si="35">IF(AND(M31=0,N32=0),0,IF(M31&gt;N32,3,IF(M31&lt;N32,0,IF(M31=N32,1))))</f>
        <v>0</v>
      </c>
      <c r="Q31" s="82">
        <f t="shared" ref="Q31:Q35" si="36">K31+O31</f>
        <v>-10</v>
      </c>
      <c r="R31" s="82">
        <f t="shared" ref="R31:R35" si="37">L31+P31</f>
        <v>0</v>
      </c>
      <c r="S31" s="89">
        <f t="shared" ref="S31:S35" si="38">C31+G31+M31</f>
        <v>32</v>
      </c>
      <c r="T31" s="87">
        <f t="shared" ref="T31:T35" si="39">D32+H32+N32</f>
        <v>42</v>
      </c>
      <c r="U31" s="88">
        <f t="shared" ref="U31:U35" si="40">S31-T31</f>
        <v>-10</v>
      </c>
      <c r="V31" s="86">
        <v>6</v>
      </c>
      <c r="W31" s="82">
        <v>6</v>
      </c>
      <c r="X31" s="82">
        <v>6</v>
      </c>
      <c r="Y31" s="79">
        <f t="shared" ref="Y31:Y35" si="41">V31+W31+X31</f>
        <v>18</v>
      </c>
    </row>
    <row r="32" spans="1:25" ht="20.100000000000001" customHeight="1">
      <c r="A32" s="91"/>
      <c r="B32" s="43"/>
      <c r="C32" s="34"/>
      <c r="D32" s="35">
        <v>15</v>
      </c>
      <c r="E32" s="90"/>
      <c r="F32" s="87"/>
      <c r="G32" s="34"/>
      <c r="H32" s="35">
        <v>14</v>
      </c>
      <c r="I32" s="90"/>
      <c r="J32" s="87"/>
      <c r="K32" s="82"/>
      <c r="L32" s="82"/>
      <c r="M32" s="34"/>
      <c r="N32" s="35">
        <v>13</v>
      </c>
      <c r="O32" s="90"/>
      <c r="P32" s="87"/>
      <c r="Q32" s="82"/>
      <c r="R32" s="82"/>
      <c r="S32" s="89"/>
      <c r="T32" s="87"/>
      <c r="U32" s="88"/>
      <c r="V32" s="86"/>
      <c r="W32" s="82"/>
      <c r="X32" s="82"/>
      <c r="Y32" s="79"/>
    </row>
    <row r="33" spans="1:25" ht="20.100000000000001" customHeight="1">
      <c r="A33" s="91" t="s">
        <v>21</v>
      </c>
      <c r="B33" s="44" t="s">
        <v>34</v>
      </c>
      <c r="C33" s="31">
        <v>15</v>
      </c>
      <c r="D33" s="32"/>
      <c r="E33" s="90">
        <f t="shared" si="28"/>
        <v>6</v>
      </c>
      <c r="F33" s="87">
        <f t="shared" si="29"/>
        <v>3</v>
      </c>
      <c r="G33" s="31">
        <v>11</v>
      </c>
      <c r="H33" s="32"/>
      <c r="I33" s="90">
        <f t="shared" si="30"/>
        <v>-2</v>
      </c>
      <c r="J33" s="87">
        <f t="shared" si="31"/>
        <v>0</v>
      </c>
      <c r="K33" s="82">
        <f t="shared" si="32"/>
        <v>4</v>
      </c>
      <c r="L33" s="82">
        <f t="shared" si="33"/>
        <v>3</v>
      </c>
      <c r="M33" s="31">
        <v>11</v>
      </c>
      <c r="N33" s="32"/>
      <c r="O33" s="90">
        <f t="shared" si="34"/>
        <v>3</v>
      </c>
      <c r="P33" s="87">
        <f t="shared" si="35"/>
        <v>3</v>
      </c>
      <c r="Q33" s="82">
        <f t="shared" si="36"/>
        <v>7</v>
      </c>
      <c r="R33" s="82">
        <f t="shared" si="37"/>
        <v>6</v>
      </c>
      <c r="S33" s="89">
        <f t="shared" si="38"/>
        <v>37</v>
      </c>
      <c r="T33" s="87">
        <f t="shared" si="39"/>
        <v>30</v>
      </c>
      <c r="U33" s="88">
        <f t="shared" si="40"/>
        <v>7</v>
      </c>
      <c r="V33" s="86">
        <v>8</v>
      </c>
      <c r="W33" s="82">
        <v>7</v>
      </c>
      <c r="X33" s="82">
        <v>8</v>
      </c>
      <c r="Y33" s="79">
        <f t="shared" si="41"/>
        <v>23</v>
      </c>
    </row>
    <row r="34" spans="1:25" ht="20.100000000000001" customHeight="1">
      <c r="A34" s="91"/>
      <c r="B34" s="43"/>
      <c r="C34" s="34"/>
      <c r="D34" s="35">
        <v>9</v>
      </c>
      <c r="E34" s="90"/>
      <c r="F34" s="87"/>
      <c r="G34" s="34"/>
      <c r="H34" s="35">
        <v>13</v>
      </c>
      <c r="I34" s="90"/>
      <c r="J34" s="87"/>
      <c r="K34" s="82"/>
      <c r="L34" s="82"/>
      <c r="M34" s="34"/>
      <c r="N34" s="35">
        <v>8</v>
      </c>
      <c r="O34" s="90"/>
      <c r="P34" s="87"/>
      <c r="Q34" s="82"/>
      <c r="R34" s="82"/>
      <c r="S34" s="89"/>
      <c r="T34" s="87"/>
      <c r="U34" s="88"/>
      <c r="V34" s="86"/>
      <c r="W34" s="82"/>
      <c r="X34" s="82"/>
      <c r="Y34" s="79"/>
    </row>
    <row r="35" spans="1:25" ht="20.100000000000001" customHeight="1">
      <c r="A35" s="91" t="s">
        <v>23</v>
      </c>
      <c r="B35" s="44" t="s">
        <v>35</v>
      </c>
      <c r="C35" s="31">
        <v>8</v>
      </c>
      <c r="D35" s="32"/>
      <c r="E35" s="90">
        <f t="shared" si="28"/>
        <v>-14</v>
      </c>
      <c r="F35" s="87">
        <f t="shared" si="29"/>
        <v>0</v>
      </c>
      <c r="G35" s="31">
        <v>14</v>
      </c>
      <c r="H35" s="32"/>
      <c r="I35" s="90">
        <f t="shared" si="30"/>
        <v>2</v>
      </c>
      <c r="J35" s="87">
        <f t="shared" si="31"/>
        <v>3</v>
      </c>
      <c r="K35" s="82">
        <f t="shared" si="32"/>
        <v>-12</v>
      </c>
      <c r="L35" s="82">
        <f t="shared" si="33"/>
        <v>3</v>
      </c>
      <c r="M35" s="31">
        <v>8</v>
      </c>
      <c r="N35" s="32"/>
      <c r="O35" s="90">
        <f t="shared" si="34"/>
        <v>-3</v>
      </c>
      <c r="P35" s="87">
        <f t="shared" si="35"/>
        <v>0</v>
      </c>
      <c r="Q35" s="82">
        <f t="shared" si="36"/>
        <v>-15</v>
      </c>
      <c r="R35" s="82">
        <f t="shared" si="37"/>
        <v>3</v>
      </c>
      <c r="S35" s="89">
        <f t="shared" si="38"/>
        <v>30</v>
      </c>
      <c r="T35" s="87">
        <f t="shared" si="39"/>
        <v>45</v>
      </c>
      <c r="U35" s="88">
        <f t="shared" si="40"/>
        <v>-15</v>
      </c>
      <c r="V35" s="86">
        <v>3</v>
      </c>
      <c r="W35" s="82">
        <v>8</v>
      </c>
      <c r="X35" s="82">
        <v>6</v>
      </c>
      <c r="Y35" s="79">
        <f t="shared" si="41"/>
        <v>17</v>
      </c>
    </row>
    <row r="36" spans="1:25" ht="20.100000000000001" customHeight="1">
      <c r="A36" s="91"/>
      <c r="B36" s="43"/>
      <c r="C36" s="34"/>
      <c r="D36" s="35">
        <v>22</v>
      </c>
      <c r="E36" s="90"/>
      <c r="F36" s="87"/>
      <c r="G36" s="34"/>
      <c r="H36" s="35">
        <v>12</v>
      </c>
      <c r="I36" s="90"/>
      <c r="J36" s="87"/>
      <c r="K36" s="82"/>
      <c r="L36" s="82"/>
      <c r="M36" s="34"/>
      <c r="N36" s="35">
        <v>11</v>
      </c>
      <c r="O36" s="90"/>
      <c r="P36" s="87"/>
      <c r="Q36" s="82"/>
      <c r="R36" s="82"/>
      <c r="S36" s="89"/>
      <c r="T36" s="87"/>
      <c r="U36" s="88"/>
      <c r="V36" s="86"/>
      <c r="W36" s="82"/>
      <c r="X36" s="82"/>
      <c r="Y36" s="79"/>
    </row>
    <row r="37" spans="1:25" ht="20.100000000000001" customHeight="1">
      <c r="A37" s="91" t="s">
        <v>25</v>
      </c>
      <c r="B37" s="44" t="s">
        <v>36</v>
      </c>
      <c r="C37" s="31">
        <v>22</v>
      </c>
      <c r="D37" s="32"/>
      <c r="E37" s="90">
        <f>C37-D38</f>
        <v>14</v>
      </c>
      <c r="F37" s="87">
        <f>IF(AND(C37=0,D38=0),0,IF(C37&gt;D38,3,IF(C37&lt;D38,0,IF(C37=D38,1))))</f>
        <v>3</v>
      </c>
      <c r="G37" s="31">
        <v>13</v>
      </c>
      <c r="H37" s="32"/>
      <c r="I37" s="90">
        <f>G37-H38</f>
        <v>2</v>
      </c>
      <c r="J37" s="87">
        <f>IF(AND(G37=0,H38=0),0,IF(G37&gt;H38,3,IF(G37&lt;H38,0,IF(G37=H38,1))))</f>
        <v>3</v>
      </c>
      <c r="K37" s="82">
        <f>E37+I37</f>
        <v>16</v>
      </c>
      <c r="L37" s="82">
        <f>F37+J37</f>
        <v>6</v>
      </c>
      <c r="M37" s="31">
        <v>13</v>
      </c>
      <c r="N37" s="32"/>
      <c r="O37" s="90">
        <f>M37-N38</f>
        <v>2</v>
      </c>
      <c r="P37" s="87">
        <f>IF(AND(M37=0,N38=0),0,IF(M37&gt;N38,3,IF(M37&lt;N38,0,IF(M37=N38,1))))</f>
        <v>3</v>
      </c>
      <c r="Q37" s="82">
        <f>K37+O37</f>
        <v>18</v>
      </c>
      <c r="R37" s="82">
        <f>L37+P37</f>
        <v>9</v>
      </c>
      <c r="S37" s="89">
        <f>C37+G37+M37</f>
        <v>48</v>
      </c>
      <c r="T37" s="87">
        <f>D38+H38+N38</f>
        <v>30</v>
      </c>
      <c r="U37" s="88">
        <f>S37-T37</f>
        <v>18</v>
      </c>
      <c r="V37" s="86">
        <v>11</v>
      </c>
      <c r="W37" s="82">
        <v>7</v>
      </c>
      <c r="X37" s="82">
        <v>8</v>
      </c>
      <c r="Y37" s="79">
        <f>V37+W37+X37</f>
        <v>26</v>
      </c>
    </row>
    <row r="38" spans="1:25" ht="20.100000000000001" customHeight="1">
      <c r="A38" s="91"/>
      <c r="B38" s="45"/>
      <c r="C38" s="34"/>
      <c r="D38" s="35">
        <v>8</v>
      </c>
      <c r="E38" s="90"/>
      <c r="F38" s="87"/>
      <c r="G38" s="34"/>
      <c r="H38" s="35">
        <v>11</v>
      </c>
      <c r="I38" s="90"/>
      <c r="J38" s="87"/>
      <c r="K38" s="82"/>
      <c r="L38" s="82"/>
      <c r="M38" s="34"/>
      <c r="N38" s="35">
        <v>11</v>
      </c>
      <c r="O38" s="90"/>
      <c r="P38" s="87"/>
      <c r="Q38" s="82"/>
      <c r="R38" s="82"/>
      <c r="S38" s="89"/>
      <c r="T38" s="87"/>
      <c r="U38" s="88"/>
      <c r="V38" s="86"/>
      <c r="W38" s="82"/>
      <c r="X38" s="82"/>
      <c r="Y38" s="79"/>
    </row>
    <row r="39" spans="1:25" ht="20.100000000000001" customHeight="1">
      <c r="B39" s="46"/>
    </row>
    <row r="40" spans="1:25" ht="20.100000000000001" customHeight="1">
      <c r="B40" s="46"/>
    </row>
    <row r="41" spans="1:25" ht="20.100000000000001" customHeight="1">
      <c r="B41" s="46"/>
    </row>
    <row r="42" spans="1:25" ht="20.100000000000001" customHeight="1">
      <c r="B42" s="46"/>
    </row>
    <row r="43" spans="1:25" ht="20.100000000000001" customHeight="1">
      <c r="A43" s="47"/>
      <c r="B43" s="80" t="s">
        <v>37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20.100000000000001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20.100000000000001" customHeight="1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25" ht="20.100000000000001" customHeight="1">
      <c r="A46" s="98"/>
      <c r="B46" s="98"/>
      <c r="C46" s="102" t="s">
        <v>1</v>
      </c>
      <c r="D46" s="102"/>
      <c r="E46" s="102"/>
      <c r="F46" s="102"/>
      <c r="G46" s="102" t="s">
        <v>2</v>
      </c>
      <c r="H46" s="102"/>
      <c r="I46" s="102"/>
      <c r="J46" s="102"/>
      <c r="K46" s="102"/>
      <c r="L46" s="102"/>
      <c r="M46" s="102" t="s">
        <v>3</v>
      </c>
      <c r="N46" s="102"/>
      <c r="O46" s="102"/>
      <c r="P46" s="102"/>
      <c r="Q46" s="102"/>
      <c r="R46" s="102"/>
      <c r="S46" s="58" t="s">
        <v>4</v>
      </c>
      <c r="T46" s="59"/>
      <c r="U46" s="60"/>
      <c r="V46" s="103" t="s">
        <v>5</v>
      </c>
      <c r="W46" s="104"/>
      <c r="X46" s="104"/>
      <c r="Y46" s="105"/>
    </row>
    <row r="47" spans="1:25" ht="20.100000000000001" customHeight="1">
      <c r="A47" s="98"/>
      <c r="B47" s="98"/>
      <c r="C47" s="106" t="s">
        <v>6</v>
      </c>
      <c r="D47" s="106"/>
      <c r="E47" s="6" t="s">
        <v>7</v>
      </c>
      <c r="F47" s="7" t="s">
        <v>8</v>
      </c>
      <c r="G47" s="106" t="s">
        <v>6</v>
      </c>
      <c r="H47" s="106"/>
      <c r="I47" s="6" t="s">
        <v>7</v>
      </c>
      <c r="J47" s="7" t="s">
        <v>8</v>
      </c>
      <c r="K47" s="48" t="s">
        <v>9</v>
      </c>
      <c r="L47" s="49" t="s">
        <v>10</v>
      </c>
      <c r="M47" s="106" t="s">
        <v>6</v>
      </c>
      <c r="N47" s="106"/>
      <c r="O47" s="6" t="s">
        <v>7</v>
      </c>
      <c r="P47" s="7" t="s">
        <v>8</v>
      </c>
      <c r="Q47" s="61" t="s">
        <v>9</v>
      </c>
      <c r="R47" s="49" t="s">
        <v>10</v>
      </c>
      <c r="S47" s="62" t="s">
        <v>11</v>
      </c>
      <c r="T47" s="63" t="s">
        <v>12</v>
      </c>
      <c r="U47" s="64" t="s">
        <v>7</v>
      </c>
      <c r="V47" s="65"/>
      <c r="W47" s="66"/>
      <c r="X47" s="67"/>
      <c r="Y47" s="67"/>
    </row>
    <row r="48" spans="1:25" ht="20.100000000000001" customHeight="1">
      <c r="A48" s="4"/>
      <c r="B48" s="92" t="s">
        <v>13</v>
      </c>
      <c r="C48" s="99"/>
      <c r="D48" s="99"/>
      <c r="E48" s="8" t="s">
        <v>14</v>
      </c>
      <c r="F48" s="9" t="s">
        <v>15</v>
      </c>
      <c r="G48" s="99"/>
      <c r="H48" s="99"/>
      <c r="I48" s="8" t="s">
        <v>14</v>
      </c>
      <c r="J48" s="9" t="s">
        <v>15</v>
      </c>
      <c r="K48" s="100" t="s">
        <v>16</v>
      </c>
      <c r="L48" s="100"/>
      <c r="M48" s="99"/>
      <c r="N48" s="99"/>
      <c r="O48" s="8" t="s">
        <v>14</v>
      </c>
      <c r="P48" s="9" t="s">
        <v>15</v>
      </c>
      <c r="Q48" s="101" t="s">
        <v>17</v>
      </c>
      <c r="R48" s="101"/>
      <c r="S48" s="8"/>
      <c r="T48" s="68"/>
      <c r="U48" s="69" t="s">
        <v>14</v>
      </c>
      <c r="V48" s="70">
        <v>1</v>
      </c>
      <c r="W48" s="71">
        <v>2</v>
      </c>
      <c r="X48" s="70">
        <v>3</v>
      </c>
      <c r="Y48" s="70" t="s">
        <v>18</v>
      </c>
    </row>
    <row r="49" spans="1:25" ht="20.100000000000001" customHeight="1">
      <c r="A49" s="4"/>
      <c r="B49" s="93"/>
      <c r="C49" s="10"/>
      <c r="D49" s="11"/>
      <c r="E49" s="11"/>
      <c r="F49" s="12"/>
      <c r="G49" s="10"/>
      <c r="H49" s="11"/>
      <c r="I49" s="11"/>
      <c r="J49" s="11"/>
      <c r="K49" s="50"/>
      <c r="L49" s="51"/>
      <c r="M49" s="10"/>
      <c r="N49" s="11"/>
      <c r="O49" s="11"/>
      <c r="P49" s="11"/>
      <c r="Q49" s="50"/>
      <c r="R49" s="51"/>
      <c r="S49" s="11"/>
      <c r="T49" s="12"/>
      <c r="U49" s="72"/>
      <c r="V49" s="73"/>
      <c r="W49" s="74"/>
      <c r="X49" s="73"/>
      <c r="Y49" s="73"/>
    </row>
    <row r="50" spans="1:25" ht="20.100000000000001" customHeight="1">
      <c r="A50" s="91" t="s">
        <v>19</v>
      </c>
      <c r="B50" s="14" t="s">
        <v>38</v>
      </c>
      <c r="C50" s="15">
        <v>16</v>
      </c>
      <c r="D50" s="16"/>
      <c r="E50" s="89">
        <f t="shared" ref="E50:E54" si="42">C50-D51</f>
        <v>12</v>
      </c>
      <c r="F50" s="87">
        <f t="shared" ref="F50:F54" si="43">IF(AND(C50=0,D51=0),0,IF(C50&gt;D51,3,IF(C50&lt;D51,0,IF(C50=D51,1))))</f>
        <v>3</v>
      </c>
      <c r="G50" s="15">
        <v>20</v>
      </c>
      <c r="H50" s="16"/>
      <c r="I50" s="89">
        <f t="shared" ref="I50:I54" si="44">G50-H51</f>
        <v>16</v>
      </c>
      <c r="J50" s="87">
        <f t="shared" ref="J50:J54" si="45">IF(AND(G50=0,H51=0),0,IF(G50&gt;H51,3,IF(G50&lt;H51,0,IF(G50=H51,1))))</f>
        <v>3</v>
      </c>
      <c r="K50" s="84">
        <f t="shared" ref="K50:K54" si="46">E50+I50</f>
        <v>28</v>
      </c>
      <c r="L50" s="84">
        <f t="shared" ref="L50:L54" si="47">F50+J50</f>
        <v>6</v>
      </c>
      <c r="M50" s="15">
        <v>7</v>
      </c>
      <c r="N50" s="16"/>
      <c r="O50" s="89">
        <f t="shared" ref="O50:O54" si="48">M50-N51</f>
        <v>-12</v>
      </c>
      <c r="P50" s="87">
        <f t="shared" ref="P50:P54" si="49">IF(AND(M50=0,N51=0),0,IF(M50&gt;N51,3,IF(M50&lt;N51,0,IF(M50=N51,1))))</f>
        <v>0</v>
      </c>
      <c r="Q50" s="84">
        <f t="shared" ref="Q50:Q54" si="50">K50+O50</f>
        <v>16</v>
      </c>
      <c r="R50" s="84">
        <f t="shared" ref="R50:R54" si="51">L50+P50</f>
        <v>6</v>
      </c>
      <c r="S50" s="89">
        <f t="shared" ref="S50:S54" si="52">C50+G50+M50</f>
        <v>43</v>
      </c>
      <c r="T50" s="87">
        <f t="shared" ref="T50:T54" si="53">D51+H51+N51</f>
        <v>27</v>
      </c>
      <c r="U50" s="88">
        <f t="shared" ref="U50:U54" si="54">S50-T50</f>
        <v>16</v>
      </c>
      <c r="V50" s="87">
        <v>10</v>
      </c>
      <c r="W50" s="84">
        <v>10</v>
      </c>
      <c r="X50" s="83">
        <v>6</v>
      </c>
      <c r="Y50" s="79">
        <f t="shared" ref="Y50:Y54" si="55">V50+W50+X50</f>
        <v>26</v>
      </c>
    </row>
    <row r="51" spans="1:25" ht="20.100000000000001" customHeight="1">
      <c r="A51" s="91"/>
      <c r="B51" s="17"/>
      <c r="C51" s="18"/>
      <c r="D51" s="19">
        <v>4</v>
      </c>
      <c r="E51" s="89"/>
      <c r="F51" s="87"/>
      <c r="G51" s="18"/>
      <c r="H51" s="19">
        <v>4</v>
      </c>
      <c r="I51" s="89"/>
      <c r="J51" s="87"/>
      <c r="K51" s="84"/>
      <c r="L51" s="84"/>
      <c r="M51" s="18"/>
      <c r="N51" s="19">
        <v>19</v>
      </c>
      <c r="O51" s="89"/>
      <c r="P51" s="87"/>
      <c r="Q51" s="84"/>
      <c r="R51" s="84"/>
      <c r="S51" s="89"/>
      <c r="T51" s="87"/>
      <c r="U51" s="88"/>
      <c r="V51" s="87"/>
      <c r="W51" s="84"/>
      <c r="X51" s="83"/>
      <c r="Y51" s="79"/>
    </row>
    <row r="52" spans="1:25" ht="20.100000000000001" customHeight="1">
      <c r="A52" s="91" t="s">
        <v>21</v>
      </c>
      <c r="B52" s="20" t="s">
        <v>39</v>
      </c>
      <c r="C52" s="15">
        <v>4</v>
      </c>
      <c r="D52" s="16"/>
      <c r="E52" s="89">
        <f t="shared" si="42"/>
        <v>-12</v>
      </c>
      <c r="F52" s="87">
        <f t="shared" si="43"/>
        <v>0</v>
      </c>
      <c r="G52" s="15">
        <v>11</v>
      </c>
      <c r="H52" s="16"/>
      <c r="I52" s="89">
        <f t="shared" si="44"/>
        <v>1</v>
      </c>
      <c r="J52" s="87">
        <f t="shared" si="45"/>
        <v>3</v>
      </c>
      <c r="K52" s="84">
        <f t="shared" si="46"/>
        <v>-11</v>
      </c>
      <c r="L52" s="84">
        <f t="shared" si="47"/>
        <v>3</v>
      </c>
      <c r="M52" s="15">
        <v>12</v>
      </c>
      <c r="N52" s="16"/>
      <c r="O52" s="89">
        <f t="shared" si="48"/>
        <v>-6</v>
      </c>
      <c r="P52" s="87">
        <f t="shared" si="49"/>
        <v>0</v>
      </c>
      <c r="Q52" s="84">
        <f t="shared" si="50"/>
        <v>-17</v>
      </c>
      <c r="R52" s="84">
        <f t="shared" si="51"/>
        <v>3</v>
      </c>
      <c r="S52" s="89">
        <f t="shared" si="52"/>
        <v>27</v>
      </c>
      <c r="T52" s="87">
        <f t="shared" si="53"/>
        <v>44</v>
      </c>
      <c r="U52" s="88">
        <f t="shared" si="54"/>
        <v>-17</v>
      </c>
      <c r="V52" s="87">
        <v>4</v>
      </c>
      <c r="W52" s="84">
        <v>7</v>
      </c>
      <c r="X52" s="84">
        <v>7</v>
      </c>
      <c r="Y52" s="79">
        <f t="shared" si="55"/>
        <v>18</v>
      </c>
    </row>
    <row r="53" spans="1:25" ht="20.100000000000001" customHeight="1">
      <c r="A53" s="91"/>
      <c r="B53" s="21"/>
      <c r="C53" s="18"/>
      <c r="D53" s="19">
        <v>16</v>
      </c>
      <c r="E53" s="89"/>
      <c r="F53" s="87"/>
      <c r="G53" s="18"/>
      <c r="H53" s="19">
        <v>10</v>
      </c>
      <c r="I53" s="89"/>
      <c r="J53" s="87"/>
      <c r="K53" s="84"/>
      <c r="L53" s="84"/>
      <c r="M53" s="18"/>
      <c r="N53" s="19">
        <v>18</v>
      </c>
      <c r="O53" s="89"/>
      <c r="P53" s="87"/>
      <c r="Q53" s="84"/>
      <c r="R53" s="84"/>
      <c r="S53" s="89"/>
      <c r="T53" s="87"/>
      <c r="U53" s="88"/>
      <c r="V53" s="87"/>
      <c r="W53" s="84"/>
      <c r="X53" s="84"/>
      <c r="Y53" s="79"/>
    </row>
    <row r="54" spans="1:25" ht="20.100000000000001" customHeight="1">
      <c r="A54" s="91" t="s">
        <v>23</v>
      </c>
      <c r="B54" s="20" t="s">
        <v>40</v>
      </c>
      <c r="C54" s="15">
        <v>12</v>
      </c>
      <c r="D54" s="16"/>
      <c r="E54" s="89">
        <f t="shared" si="42"/>
        <v>4</v>
      </c>
      <c r="F54" s="87">
        <f t="shared" si="43"/>
        <v>3</v>
      </c>
      <c r="G54" s="15">
        <v>4</v>
      </c>
      <c r="H54" s="16"/>
      <c r="I54" s="89">
        <f t="shared" si="44"/>
        <v>-16</v>
      </c>
      <c r="J54" s="87">
        <f t="shared" si="45"/>
        <v>0</v>
      </c>
      <c r="K54" s="84">
        <f t="shared" si="46"/>
        <v>-12</v>
      </c>
      <c r="L54" s="84">
        <f t="shared" si="47"/>
        <v>3</v>
      </c>
      <c r="M54" s="15">
        <v>18</v>
      </c>
      <c r="N54" s="16"/>
      <c r="O54" s="89">
        <f t="shared" si="48"/>
        <v>6</v>
      </c>
      <c r="P54" s="87">
        <f t="shared" si="49"/>
        <v>3</v>
      </c>
      <c r="Q54" s="84">
        <f t="shared" si="50"/>
        <v>-6</v>
      </c>
      <c r="R54" s="84">
        <f t="shared" si="51"/>
        <v>6</v>
      </c>
      <c r="S54" s="89">
        <f t="shared" si="52"/>
        <v>34</v>
      </c>
      <c r="T54" s="87">
        <f t="shared" si="53"/>
        <v>40</v>
      </c>
      <c r="U54" s="88">
        <f t="shared" si="54"/>
        <v>-6</v>
      </c>
      <c r="V54" s="87">
        <v>8</v>
      </c>
      <c r="W54" s="84">
        <v>4</v>
      </c>
      <c r="X54" s="84">
        <v>7</v>
      </c>
      <c r="Y54" s="79">
        <f t="shared" si="55"/>
        <v>19</v>
      </c>
    </row>
    <row r="55" spans="1:25" ht="20.100000000000001" customHeight="1">
      <c r="A55" s="91"/>
      <c r="B55" s="22"/>
      <c r="C55" s="18"/>
      <c r="D55" s="19">
        <v>8</v>
      </c>
      <c r="E55" s="89"/>
      <c r="F55" s="87"/>
      <c r="G55" s="18"/>
      <c r="H55" s="19">
        <v>20</v>
      </c>
      <c r="I55" s="89"/>
      <c r="J55" s="87"/>
      <c r="K55" s="84"/>
      <c r="L55" s="84"/>
      <c r="M55" s="18"/>
      <c r="N55" s="19">
        <v>12</v>
      </c>
      <c r="O55" s="89"/>
      <c r="P55" s="87"/>
      <c r="Q55" s="84"/>
      <c r="R55" s="84"/>
      <c r="S55" s="89"/>
      <c r="T55" s="87"/>
      <c r="U55" s="88"/>
      <c r="V55" s="87"/>
      <c r="W55" s="84"/>
      <c r="X55" s="84"/>
      <c r="Y55" s="79"/>
    </row>
    <row r="56" spans="1:25" ht="20.100000000000001" customHeight="1">
      <c r="A56" s="91" t="s">
        <v>25</v>
      </c>
      <c r="B56" s="23" t="s">
        <v>41</v>
      </c>
      <c r="C56" s="15">
        <v>8</v>
      </c>
      <c r="D56" s="16"/>
      <c r="E56" s="89">
        <f>C56-D57</f>
        <v>-4</v>
      </c>
      <c r="F56" s="87">
        <f>IF(AND(C56=0,D57=0),0,IF(C56&gt;D57,3,IF(C56&lt;D57,0,IF(C56=D57,1))))</f>
        <v>0</v>
      </c>
      <c r="G56" s="15">
        <v>10</v>
      </c>
      <c r="H56" s="16"/>
      <c r="I56" s="89">
        <f>G56-H57</f>
        <v>-1</v>
      </c>
      <c r="J56" s="87">
        <f>IF(AND(G56=0,H57=0),0,IF(G56&gt;H57,3,IF(G56&lt;H57,0,IF(G56=H57,1))))</f>
        <v>0</v>
      </c>
      <c r="K56" s="84">
        <f>E56+I56</f>
        <v>-5</v>
      </c>
      <c r="L56" s="84">
        <f>F56+J56</f>
        <v>0</v>
      </c>
      <c r="M56" s="15">
        <v>19</v>
      </c>
      <c r="N56" s="16"/>
      <c r="O56" s="89">
        <f>M56-N57</f>
        <v>12</v>
      </c>
      <c r="P56" s="87">
        <f>IF(AND(M56=0,N57=0),0,IF(M56&gt;N57,3,IF(M56&lt;N57,0,IF(M56=N57,1))))</f>
        <v>3</v>
      </c>
      <c r="Q56" s="84">
        <f>K56+O56</f>
        <v>7</v>
      </c>
      <c r="R56" s="84">
        <f>L56+P56</f>
        <v>3</v>
      </c>
      <c r="S56" s="89">
        <f>C56+G56+M56</f>
        <v>37</v>
      </c>
      <c r="T56" s="87">
        <f>D57+H57+N57</f>
        <v>30</v>
      </c>
      <c r="U56" s="88">
        <f>S56-T56</f>
        <v>7</v>
      </c>
      <c r="V56" s="87">
        <v>6</v>
      </c>
      <c r="W56" s="84">
        <v>7</v>
      </c>
      <c r="X56" s="84">
        <v>8</v>
      </c>
      <c r="Y56" s="79">
        <f>V56+W56+X56</f>
        <v>21</v>
      </c>
    </row>
    <row r="57" spans="1:25" ht="20.100000000000001" customHeight="1">
      <c r="A57" s="91"/>
      <c r="B57" s="24"/>
      <c r="C57" s="18"/>
      <c r="D57" s="19">
        <v>12</v>
      </c>
      <c r="E57" s="89"/>
      <c r="F57" s="87"/>
      <c r="G57" s="18"/>
      <c r="H57" s="19">
        <v>11</v>
      </c>
      <c r="I57" s="89"/>
      <c r="J57" s="87"/>
      <c r="K57" s="84"/>
      <c r="L57" s="84"/>
      <c r="M57" s="18"/>
      <c r="N57" s="19">
        <v>7</v>
      </c>
      <c r="O57" s="89"/>
      <c r="P57" s="87"/>
      <c r="Q57" s="84"/>
      <c r="R57" s="84"/>
      <c r="S57" s="89"/>
      <c r="T57" s="87"/>
      <c r="U57" s="88"/>
      <c r="V57" s="87"/>
      <c r="W57" s="84"/>
      <c r="X57" s="84"/>
      <c r="Y57" s="79"/>
    </row>
    <row r="58" spans="1:25" ht="20.100000000000001" customHeight="1">
      <c r="A58" s="13"/>
      <c r="B58" s="96" t="s">
        <v>27</v>
      </c>
      <c r="C58" s="25"/>
      <c r="D58" s="26"/>
      <c r="E58" s="27"/>
      <c r="F58" s="27"/>
      <c r="G58" s="25"/>
      <c r="H58" s="26"/>
      <c r="I58" s="27"/>
      <c r="J58" s="27"/>
      <c r="K58" s="52"/>
      <c r="L58" s="52"/>
      <c r="M58" s="53"/>
      <c r="N58" s="26"/>
      <c r="O58" s="27"/>
      <c r="P58" s="27"/>
      <c r="Q58" s="52"/>
      <c r="R58" s="52"/>
      <c r="S58" s="27"/>
      <c r="T58" s="27"/>
      <c r="U58" s="27"/>
      <c r="V58" s="27"/>
      <c r="W58" s="52"/>
      <c r="X58" s="52"/>
      <c r="Y58" s="76"/>
    </row>
    <row r="59" spans="1:25" ht="20.100000000000001" customHeight="1">
      <c r="A59" s="13"/>
      <c r="B59" s="97"/>
      <c r="C59" s="28"/>
      <c r="D59" s="26"/>
      <c r="E59" s="29"/>
      <c r="F59" s="29"/>
      <c r="G59" s="28"/>
      <c r="H59" s="26"/>
      <c r="I59" s="29"/>
      <c r="J59" s="29"/>
      <c r="K59" s="54"/>
      <c r="L59" s="54"/>
      <c r="M59" s="28"/>
      <c r="N59" s="26"/>
      <c r="O59" s="29"/>
      <c r="P59" s="29"/>
      <c r="Q59" s="54"/>
      <c r="R59" s="54"/>
      <c r="S59" s="29"/>
      <c r="T59" s="29"/>
      <c r="U59" s="29"/>
      <c r="V59" s="29"/>
      <c r="W59" s="75"/>
      <c r="X59" s="54"/>
      <c r="Y59" s="77"/>
    </row>
    <row r="60" spans="1:25" ht="20.100000000000001" customHeight="1">
      <c r="A60" s="91" t="s">
        <v>19</v>
      </c>
      <c r="B60" s="23" t="s">
        <v>42</v>
      </c>
      <c r="C60" s="15">
        <v>7</v>
      </c>
      <c r="D60" s="16"/>
      <c r="E60" s="89">
        <f t="shared" ref="E60:E64" si="56">C60-D61</f>
        <v>-8</v>
      </c>
      <c r="F60" s="87">
        <f t="shared" ref="F60:F64" si="57">IF(AND(C60=0,D61=0),0,IF(C60&gt;D61,3,IF(C60&lt;D61,0,IF(C60=D61,1))))</f>
        <v>0</v>
      </c>
      <c r="G60" s="15">
        <v>15</v>
      </c>
      <c r="H60" s="16"/>
      <c r="I60" s="89">
        <f t="shared" ref="I60:I64" si="58">G60-H61</f>
        <v>-1</v>
      </c>
      <c r="J60" s="87">
        <f t="shared" ref="J60:J64" si="59">IF(AND(G60=0,H61=0),0,IF(G60&gt;H61,3,IF(G60&lt;H61,0,IF(G60=H61,1))))</f>
        <v>0</v>
      </c>
      <c r="K60" s="84">
        <f t="shared" ref="K60:K64" si="60">E60+I60</f>
        <v>-9</v>
      </c>
      <c r="L60" s="84">
        <f t="shared" ref="L60:L64" si="61">F60+J60</f>
        <v>0</v>
      </c>
      <c r="M60" s="15">
        <v>19</v>
      </c>
      <c r="N60" s="16"/>
      <c r="O60" s="89">
        <f t="shared" ref="O60:O64" si="62">M60-N61</f>
        <v>4</v>
      </c>
      <c r="P60" s="87">
        <f t="shared" ref="P60:P64" si="63">IF(AND(M60=0,N61=0),0,IF(M60&gt;N61,3,IF(M60&lt;N61,0,IF(M60=N61,1))))</f>
        <v>3</v>
      </c>
      <c r="Q60" s="84">
        <f t="shared" ref="Q60:Q64" si="64">K60+O60</f>
        <v>-5</v>
      </c>
      <c r="R60" s="84">
        <f t="shared" ref="R60:R64" si="65">L60+P60</f>
        <v>3</v>
      </c>
      <c r="S60" s="89">
        <f t="shared" ref="S60:S64" si="66">C60+G60+M60</f>
        <v>41</v>
      </c>
      <c r="T60" s="87">
        <f t="shared" ref="T60:T64" si="67">D61+H61+N61</f>
        <v>46</v>
      </c>
      <c r="U60" s="88">
        <f t="shared" ref="U60:U64" si="68">S60-T60</f>
        <v>-5</v>
      </c>
      <c r="V60" s="87">
        <v>3</v>
      </c>
      <c r="W60" s="85">
        <v>8</v>
      </c>
      <c r="X60" s="84">
        <v>6</v>
      </c>
      <c r="Y60" s="79">
        <f t="shared" ref="Y60:Y64" si="69">V60+W60+X60</f>
        <v>17</v>
      </c>
    </row>
    <row r="61" spans="1:25" ht="20.100000000000001" customHeight="1">
      <c r="A61" s="91"/>
      <c r="B61" s="24"/>
      <c r="C61" s="18"/>
      <c r="D61" s="19">
        <v>15</v>
      </c>
      <c r="E61" s="89"/>
      <c r="F61" s="87"/>
      <c r="G61" s="18"/>
      <c r="H61" s="19">
        <v>16</v>
      </c>
      <c r="I61" s="89"/>
      <c r="J61" s="87"/>
      <c r="K61" s="84"/>
      <c r="L61" s="84"/>
      <c r="M61" s="18"/>
      <c r="N61" s="19">
        <v>15</v>
      </c>
      <c r="O61" s="89"/>
      <c r="P61" s="87"/>
      <c r="Q61" s="84"/>
      <c r="R61" s="84"/>
      <c r="S61" s="89"/>
      <c r="T61" s="87"/>
      <c r="U61" s="88"/>
      <c r="V61" s="87"/>
      <c r="W61" s="84"/>
      <c r="X61" s="84"/>
      <c r="Y61" s="79"/>
    </row>
    <row r="62" spans="1:25" ht="20.100000000000001" customHeight="1">
      <c r="A62" s="91" t="s">
        <v>21</v>
      </c>
      <c r="B62" s="23" t="s">
        <v>43</v>
      </c>
      <c r="C62" s="15">
        <v>15</v>
      </c>
      <c r="D62" s="16"/>
      <c r="E62" s="89">
        <f t="shared" si="56"/>
        <v>8</v>
      </c>
      <c r="F62" s="87">
        <f t="shared" si="57"/>
        <v>3</v>
      </c>
      <c r="G62" s="15">
        <v>5</v>
      </c>
      <c r="H62" s="16"/>
      <c r="I62" s="89">
        <f t="shared" si="58"/>
        <v>-11</v>
      </c>
      <c r="J62" s="87">
        <f t="shared" si="59"/>
        <v>0</v>
      </c>
      <c r="K62" s="84">
        <f t="shared" si="60"/>
        <v>-3</v>
      </c>
      <c r="L62" s="84">
        <f t="shared" si="61"/>
        <v>3</v>
      </c>
      <c r="M62" s="15">
        <v>19</v>
      </c>
      <c r="N62" s="16"/>
      <c r="O62" s="89">
        <f t="shared" si="62"/>
        <v>13</v>
      </c>
      <c r="P62" s="87">
        <f t="shared" si="63"/>
        <v>3</v>
      </c>
      <c r="Q62" s="84">
        <f t="shared" si="64"/>
        <v>10</v>
      </c>
      <c r="R62" s="84">
        <f t="shared" si="65"/>
        <v>6</v>
      </c>
      <c r="S62" s="89">
        <f t="shared" si="66"/>
        <v>39</v>
      </c>
      <c r="T62" s="87">
        <f t="shared" si="67"/>
        <v>29</v>
      </c>
      <c r="U62" s="88">
        <f t="shared" si="68"/>
        <v>10</v>
      </c>
      <c r="V62" s="87">
        <v>11</v>
      </c>
      <c r="W62" s="84">
        <v>5</v>
      </c>
      <c r="X62" s="84">
        <v>10</v>
      </c>
      <c r="Y62" s="79">
        <f t="shared" si="69"/>
        <v>26</v>
      </c>
    </row>
    <row r="63" spans="1:25" ht="20.100000000000001" customHeight="1">
      <c r="A63" s="91"/>
      <c r="B63" s="24"/>
      <c r="C63" s="18"/>
      <c r="D63" s="19">
        <v>7</v>
      </c>
      <c r="E63" s="89"/>
      <c r="F63" s="87"/>
      <c r="G63" s="18"/>
      <c r="H63" s="19">
        <v>16</v>
      </c>
      <c r="I63" s="89"/>
      <c r="J63" s="87"/>
      <c r="K63" s="84"/>
      <c r="L63" s="84"/>
      <c r="M63" s="18"/>
      <c r="N63" s="19">
        <v>6</v>
      </c>
      <c r="O63" s="89"/>
      <c r="P63" s="87"/>
      <c r="Q63" s="84"/>
      <c r="R63" s="84"/>
      <c r="S63" s="89"/>
      <c r="T63" s="87"/>
      <c r="U63" s="88"/>
      <c r="V63" s="87"/>
      <c r="W63" s="84"/>
      <c r="X63" s="84"/>
      <c r="Y63" s="79"/>
    </row>
    <row r="64" spans="1:25" ht="20.100000000000001" customHeight="1">
      <c r="A64" s="91" t="s">
        <v>23</v>
      </c>
      <c r="B64" s="30" t="s">
        <v>44</v>
      </c>
      <c r="C64" s="31">
        <v>13</v>
      </c>
      <c r="D64" s="32"/>
      <c r="E64" s="90">
        <f t="shared" si="56"/>
        <v>2</v>
      </c>
      <c r="F64" s="87">
        <f t="shared" si="57"/>
        <v>3</v>
      </c>
      <c r="G64" s="31">
        <v>16</v>
      </c>
      <c r="H64" s="32"/>
      <c r="I64" s="90">
        <f t="shared" si="58"/>
        <v>1</v>
      </c>
      <c r="J64" s="87">
        <f t="shared" si="59"/>
        <v>3</v>
      </c>
      <c r="K64" s="82">
        <f t="shared" si="60"/>
        <v>3</v>
      </c>
      <c r="L64" s="82">
        <f t="shared" si="61"/>
        <v>6</v>
      </c>
      <c r="M64" s="31">
        <v>6</v>
      </c>
      <c r="N64" s="32"/>
      <c r="O64" s="90">
        <f t="shared" si="62"/>
        <v>-13</v>
      </c>
      <c r="P64" s="87">
        <f t="shared" si="63"/>
        <v>0</v>
      </c>
      <c r="Q64" s="82">
        <f t="shared" si="64"/>
        <v>-10</v>
      </c>
      <c r="R64" s="82">
        <f t="shared" si="65"/>
        <v>6</v>
      </c>
      <c r="S64" s="89">
        <f t="shared" si="66"/>
        <v>35</v>
      </c>
      <c r="T64" s="87">
        <f t="shared" si="67"/>
        <v>45</v>
      </c>
      <c r="U64" s="88">
        <f t="shared" si="68"/>
        <v>-10</v>
      </c>
      <c r="V64" s="86">
        <v>8</v>
      </c>
      <c r="W64" s="82">
        <v>6</v>
      </c>
      <c r="X64" s="82">
        <v>4</v>
      </c>
      <c r="Y64" s="79">
        <f t="shared" si="69"/>
        <v>18</v>
      </c>
    </row>
    <row r="65" spans="1:25" ht="20.100000000000001" customHeight="1">
      <c r="A65" s="91"/>
      <c r="B65" s="33"/>
      <c r="C65" s="34"/>
      <c r="D65" s="35">
        <v>11</v>
      </c>
      <c r="E65" s="90"/>
      <c r="F65" s="87"/>
      <c r="G65" s="34"/>
      <c r="H65" s="35">
        <v>15</v>
      </c>
      <c r="I65" s="90"/>
      <c r="J65" s="87"/>
      <c r="K65" s="82"/>
      <c r="L65" s="82"/>
      <c r="M65" s="34"/>
      <c r="N65" s="35">
        <v>19</v>
      </c>
      <c r="O65" s="90"/>
      <c r="P65" s="87"/>
      <c r="Q65" s="82"/>
      <c r="R65" s="82"/>
      <c r="S65" s="89"/>
      <c r="T65" s="87"/>
      <c r="U65" s="88"/>
      <c r="V65" s="86"/>
      <c r="W65" s="82"/>
      <c r="X65" s="82"/>
      <c r="Y65" s="79"/>
    </row>
    <row r="66" spans="1:25" ht="20.100000000000001" customHeight="1">
      <c r="A66" s="91" t="s">
        <v>25</v>
      </c>
      <c r="B66" s="30" t="s">
        <v>45</v>
      </c>
      <c r="C66" s="31">
        <v>11</v>
      </c>
      <c r="D66" s="32"/>
      <c r="E66" s="90">
        <f>C66-D67</f>
        <v>-2</v>
      </c>
      <c r="F66" s="87">
        <f>IF(AND(C66=0,D67=0),0,IF(C66&gt;D67,3,IF(C66&lt;D67,0,IF(C66=D67,1))))</f>
        <v>0</v>
      </c>
      <c r="G66" s="31">
        <v>16</v>
      </c>
      <c r="H66" s="32"/>
      <c r="I66" s="90">
        <f>G66-H67</f>
        <v>11</v>
      </c>
      <c r="J66" s="87">
        <f>IF(AND(G66=0,H67=0),0,IF(G66&gt;H67,3,IF(G66&lt;H67,0,IF(G66=H67,1))))</f>
        <v>3</v>
      </c>
      <c r="K66" s="82">
        <f>E66+I66</f>
        <v>9</v>
      </c>
      <c r="L66" s="82">
        <f>F66+J66</f>
        <v>3</v>
      </c>
      <c r="M66" s="31">
        <v>15</v>
      </c>
      <c r="N66" s="32"/>
      <c r="O66" s="90">
        <f>M66-N67</f>
        <v>-4</v>
      </c>
      <c r="P66" s="87">
        <f>IF(AND(M66=0,N67=0),0,IF(M66&gt;N67,3,IF(M66&lt;N67,0,IF(M66=N67,1))))</f>
        <v>0</v>
      </c>
      <c r="Q66" s="82">
        <f>K66+O66</f>
        <v>5</v>
      </c>
      <c r="R66" s="82">
        <f>L66+P66</f>
        <v>3</v>
      </c>
      <c r="S66" s="89">
        <f>C66+G66+M66</f>
        <v>42</v>
      </c>
      <c r="T66" s="87">
        <f>D67+H67+N67</f>
        <v>37</v>
      </c>
      <c r="U66" s="88">
        <f>S66-T66</f>
        <v>5</v>
      </c>
      <c r="V66" s="86">
        <v>6</v>
      </c>
      <c r="W66" s="82">
        <v>9</v>
      </c>
      <c r="X66" s="82">
        <v>8</v>
      </c>
      <c r="Y66" s="79">
        <f>V66+W66+X66</f>
        <v>23</v>
      </c>
    </row>
    <row r="67" spans="1:25" ht="20.100000000000001" customHeight="1">
      <c r="A67" s="91"/>
      <c r="B67" s="78"/>
      <c r="C67" s="34"/>
      <c r="D67" s="35">
        <v>13</v>
      </c>
      <c r="E67" s="90"/>
      <c r="F67" s="87"/>
      <c r="G67" s="34"/>
      <c r="H67" s="35">
        <v>5</v>
      </c>
      <c r="I67" s="90"/>
      <c r="J67" s="87"/>
      <c r="K67" s="82"/>
      <c r="L67" s="82"/>
      <c r="M67" s="34"/>
      <c r="N67" s="35">
        <v>19</v>
      </c>
      <c r="O67" s="90"/>
      <c r="P67" s="87"/>
      <c r="Q67" s="82"/>
      <c r="R67" s="82"/>
      <c r="S67" s="89"/>
      <c r="T67" s="87"/>
      <c r="U67" s="88"/>
      <c r="V67" s="86"/>
      <c r="W67" s="82"/>
      <c r="X67" s="82"/>
      <c r="Y67" s="79"/>
    </row>
    <row r="68" spans="1:25" ht="20.100000000000001" customHeight="1"/>
  </sheetData>
  <mergeCells count="395">
    <mergeCell ref="V7:Y7"/>
    <mergeCell ref="B4:Y5"/>
    <mergeCell ref="A7:B8"/>
    <mergeCell ref="C8:D8"/>
    <mergeCell ref="G8:H8"/>
    <mergeCell ref="M8:N8"/>
    <mergeCell ref="C9:D9"/>
    <mergeCell ref="G9:H9"/>
    <mergeCell ref="K9:L9"/>
    <mergeCell ref="M9:N9"/>
    <mergeCell ref="B1:F1"/>
    <mergeCell ref="G1:J1"/>
    <mergeCell ref="C7:F7"/>
    <mergeCell ref="G7:L7"/>
    <mergeCell ref="M7:R7"/>
    <mergeCell ref="Q9:R9"/>
    <mergeCell ref="C46:F46"/>
    <mergeCell ref="G46:L46"/>
    <mergeCell ref="M46:R46"/>
    <mergeCell ref="V46:Y46"/>
    <mergeCell ref="C47:D47"/>
    <mergeCell ref="G47:H47"/>
    <mergeCell ref="M47:N47"/>
    <mergeCell ref="E11:E12"/>
    <mergeCell ref="E13:E14"/>
    <mergeCell ref="B9:B10"/>
    <mergeCell ref="B19:B20"/>
    <mergeCell ref="B29:B30"/>
    <mergeCell ref="B48:B49"/>
    <mergeCell ref="B58:B59"/>
    <mergeCell ref="A46:B47"/>
    <mergeCell ref="A37:A38"/>
    <mergeCell ref="A50:A51"/>
    <mergeCell ref="A52:A53"/>
    <mergeCell ref="A54:A55"/>
    <mergeCell ref="A56:A57"/>
    <mergeCell ref="A23:A24"/>
    <mergeCell ref="A25:A26"/>
    <mergeCell ref="A27:A28"/>
    <mergeCell ref="A31:A32"/>
    <mergeCell ref="A33:A34"/>
    <mergeCell ref="A35:A36"/>
    <mergeCell ref="A11:A12"/>
    <mergeCell ref="A13:A14"/>
    <mergeCell ref="A15:A16"/>
    <mergeCell ref="A17:A18"/>
    <mergeCell ref="A21:A22"/>
    <mergeCell ref="E15:E16"/>
    <mergeCell ref="E17:E18"/>
    <mergeCell ref="E21:E22"/>
    <mergeCell ref="E23:E24"/>
    <mergeCell ref="E25:E26"/>
    <mergeCell ref="E27:E28"/>
    <mergeCell ref="A62:A63"/>
    <mergeCell ref="A64:A65"/>
    <mergeCell ref="A66:A67"/>
    <mergeCell ref="A60:A61"/>
    <mergeCell ref="C48:D48"/>
    <mergeCell ref="E54:E55"/>
    <mergeCell ref="E56:E57"/>
    <mergeCell ref="E60:E61"/>
    <mergeCell ref="E62:E63"/>
    <mergeCell ref="E64:E65"/>
    <mergeCell ref="E66:E67"/>
    <mergeCell ref="E31:E32"/>
    <mergeCell ref="E33:E34"/>
    <mergeCell ref="E35:E36"/>
    <mergeCell ref="E37:E38"/>
    <mergeCell ref="E50:E51"/>
    <mergeCell ref="E52:E53"/>
    <mergeCell ref="I11:I12"/>
    <mergeCell ref="I13:I14"/>
    <mergeCell ref="I15:I16"/>
    <mergeCell ref="I17:I18"/>
    <mergeCell ref="I21:I22"/>
    <mergeCell ref="I23:I24"/>
    <mergeCell ref="I25:I26"/>
    <mergeCell ref="I27:I28"/>
    <mergeCell ref="F50:F51"/>
    <mergeCell ref="F25:F26"/>
    <mergeCell ref="F27:F28"/>
    <mergeCell ref="F31:F32"/>
    <mergeCell ref="F33:F34"/>
    <mergeCell ref="F35:F36"/>
    <mergeCell ref="F37:F38"/>
    <mergeCell ref="F11:F12"/>
    <mergeCell ref="F13:F14"/>
    <mergeCell ref="F15:F16"/>
    <mergeCell ref="F17:F18"/>
    <mergeCell ref="F21:F22"/>
    <mergeCell ref="F23:F24"/>
    <mergeCell ref="G48:H48"/>
    <mergeCell ref="I66:I67"/>
    <mergeCell ref="I31:I32"/>
    <mergeCell ref="I33:I34"/>
    <mergeCell ref="I35:I36"/>
    <mergeCell ref="I37:I38"/>
    <mergeCell ref="I50:I51"/>
    <mergeCell ref="I52:I53"/>
    <mergeCell ref="F64:F65"/>
    <mergeCell ref="F66:F67"/>
    <mergeCell ref="F52:F53"/>
    <mergeCell ref="F54:F55"/>
    <mergeCell ref="F56:F57"/>
    <mergeCell ref="F60:F61"/>
    <mergeCell ref="F62:F63"/>
    <mergeCell ref="J15:J16"/>
    <mergeCell ref="J17:J18"/>
    <mergeCell ref="J21:J22"/>
    <mergeCell ref="J23:J24"/>
    <mergeCell ref="I54:I55"/>
    <mergeCell ref="I56:I57"/>
    <mergeCell ref="I60:I61"/>
    <mergeCell ref="I62:I63"/>
    <mergeCell ref="I64:I65"/>
    <mergeCell ref="J64:J65"/>
    <mergeCell ref="J66:J67"/>
    <mergeCell ref="K11:K12"/>
    <mergeCell ref="K13:K14"/>
    <mergeCell ref="K15:K16"/>
    <mergeCell ref="K17:K18"/>
    <mergeCell ref="K21:K22"/>
    <mergeCell ref="K23:K24"/>
    <mergeCell ref="K25:K26"/>
    <mergeCell ref="K27:K28"/>
    <mergeCell ref="J50:J51"/>
    <mergeCell ref="J52:J53"/>
    <mergeCell ref="J54:J55"/>
    <mergeCell ref="J56:J57"/>
    <mergeCell ref="J60:J61"/>
    <mergeCell ref="J62:J63"/>
    <mergeCell ref="J25:J26"/>
    <mergeCell ref="J27:J28"/>
    <mergeCell ref="J31:J32"/>
    <mergeCell ref="J33:J34"/>
    <mergeCell ref="J35:J36"/>
    <mergeCell ref="J37:J38"/>
    <mergeCell ref="J11:J12"/>
    <mergeCell ref="J13:J14"/>
    <mergeCell ref="K54:K55"/>
    <mergeCell ref="K56:K57"/>
    <mergeCell ref="K60:K61"/>
    <mergeCell ref="K62:K63"/>
    <mergeCell ref="K64:K65"/>
    <mergeCell ref="K66:K67"/>
    <mergeCell ref="K31:K32"/>
    <mergeCell ref="K33:K34"/>
    <mergeCell ref="K35:K36"/>
    <mergeCell ref="K37:K38"/>
    <mergeCell ref="K50:K51"/>
    <mergeCell ref="K52:K53"/>
    <mergeCell ref="K48:L48"/>
    <mergeCell ref="O11:O12"/>
    <mergeCell ref="O13:O14"/>
    <mergeCell ref="O15:O16"/>
    <mergeCell ref="O17:O18"/>
    <mergeCell ref="O21:O22"/>
    <mergeCell ref="O23:O24"/>
    <mergeCell ref="O25:O26"/>
    <mergeCell ref="O27:O28"/>
    <mergeCell ref="L50:L51"/>
    <mergeCell ref="L25:L26"/>
    <mergeCell ref="L27:L28"/>
    <mergeCell ref="L31:L32"/>
    <mergeCell ref="L33:L34"/>
    <mergeCell ref="L35:L36"/>
    <mergeCell ref="L37:L38"/>
    <mergeCell ref="L11:L12"/>
    <mergeCell ref="L13:L14"/>
    <mergeCell ref="L15:L16"/>
    <mergeCell ref="L17:L18"/>
    <mergeCell ref="L21:L22"/>
    <mergeCell ref="L23:L24"/>
    <mergeCell ref="M48:N48"/>
    <mergeCell ref="O66:O67"/>
    <mergeCell ref="O31:O32"/>
    <mergeCell ref="O33:O34"/>
    <mergeCell ref="O35:O36"/>
    <mergeCell ref="O37:O38"/>
    <mergeCell ref="O50:O51"/>
    <mergeCell ref="O52:O53"/>
    <mergeCell ref="L64:L65"/>
    <mergeCell ref="L66:L67"/>
    <mergeCell ref="L52:L53"/>
    <mergeCell ref="L54:L55"/>
    <mergeCell ref="L56:L57"/>
    <mergeCell ref="L60:L61"/>
    <mergeCell ref="L62:L63"/>
    <mergeCell ref="P15:P16"/>
    <mergeCell ref="P17:P18"/>
    <mergeCell ref="P21:P22"/>
    <mergeCell ref="P23:P24"/>
    <mergeCell ref="O54:O55"/>
    <mergeCell ref="O56:O57"/>
    <mergeCell ref="O60:O61"/>
    <mergeCell ref="O62:O63"/>
    <mergeCell ref="O64:O65"/>
    <mergeCell ref="P64:P65"/>
    <mergeCell ref="P66:P67"/>
    <mergeCell ref="Q11:Q12"/>
    <mergeCell ref="Q13:Q14"/>
    <mergeCell ref="Q15:Q16"/>
    <mergeCell ref="Q17:Q18"/>
    <mergeCell ref="Q21:Q22"/>
    <mergeCell ref="Q23:Q24"/>
    <mergeCell ref="Q25:Q26"/>
    <mergeCell ref="Q27:Q28"/>
    <mergeCell ref="P50:P51"/>
    <mergeCell ref="P52:P53"/>
    <mergeCell ref="P54:P55"/>
    <mergeCell ref="P56:P57"/>
    <mergeCell ref="P60:P61"/>
    <mergeCell ref="P62:P63"/>
    <mergeCell ref="P25:P26"/>
    <mergeCell ref="P27:P28"/>
    <mergeCell ref="P31:P32"/>
    <mergeCell ref="P33:P34"/>
    <mergeCell ref="P35:P36"/>
    <mergeCell ref="P37:P38"/>
    <mergeCell ref="P11:P12"/>
    <mergeCell ref="P13:P14"/>
    <mergeCell ref="Q54:Q55"/>
    <mergeCell ref="Q56:Q57"/>
    <mergeCell ref="Q60:Q61"/>
    <mergeCell ref="Q62:Q63"/>
    <mergeCell ref="Q64:Q65"/>
    <mergeCell ref="Q66:Q67"/>
    <mergeCell ref="Q31:Q32"/>
    <mergeCell ref="Q33:Q34"/>
    <mergeCell ref="Q35:Q36"/>
    <mergeCell ref="Q37:Q38"/>
    <mergeCell ref="Q50:Q51"/>
    <mergeCell ref="Q52:Q53"/>
    <mergeCell ref="Q48:R48"/>
    <mergeCell ref="S11:S12"/>
    <mergeCell ref="S13:S14"/>
    <mergeCell ref="S15:S16"/>
    <mergeCell ref="S17:S18"/>
    <mergeCell ref="S21:S22"/>
    <mergeCell ref="S23:S24"/>
    <mergeCell ref="S25:S26"/>
    <mergeCell ref="S27:S28"/>
    <mergeCell ref="R50:R51"/>
    <mergeCell ref="R25:R26"/>
    <mergeCell ref="R27:R28"/>
    <mergeCell ref="R31:R32"/>
    <mergeCell ref="R33:R34"/>
    <mergeCell ref="R35:R36"/>
    <mergeCell ref="R37:R38"/>
    <mergeCell ref="R11:R12"/>
    <mergeCell ref="R13:R14"/>
    <mergeCell ref="R15:R16"/>
    <mergeCell ref="R17:R18"/>
    <mergeCell ref="R21:R22"/>
    <mergeCell ref="R23:R24"/>
    <mergeCell ref="S66:S67"/>
    <mergeCell ref="S31:S32"/>
    <mergeCell ref="S33:S34"/>
    <mergeCell ref="S35:S36"/>
    <mergeCell ref="S37:S38"/>
    <mergeCell ref="S50:S51"/>
    <mergeCell ref="S52:S53"/>
    <mergeCell ref="R64:R65"/>
    <mergeCell ref="R66:R67"/>
    <mergeCell ref="R52:R53"/>
    <mergeCell ref="R54:R55"/>
    <mergeCell ref="R56:R57"/>
    <mergeCell ref="R60:R61"/>
    <mergeCell ref="R62:R63"/>
    <mergeCell ref="T15:T16"/>
    <mergeCell ref="T17:T18"/>
    <mergeCell ref="T21:T22"/>
    <mergeCell ref="T23:T24"/>
    <mergeCell ref="S54:S55"/>
    <mergeCell ref="S56:S57"/>
    <mergeCell ref="S60:S61"/>
    <mergeCell ref="S62:S63"/>
    <mergeCell ref="S64:S65"/>
    <mergeCell ref="T64:T65"/>
    <mergeCell ref="T66:T67"/>
    <mergeCell ref="U11:U12"/>
    <mergeCell ref="U13:U14"/>
    <mergeCell ref="U15:U16"/>
    <mergeCell ref="U17:U18"/>
    <mergeCell ref="U21:U22"/>
    <mergeCell ref="U23:U24"/>
    <mergeCell ref="U25:U26"/>
    <mergeCell ref="U27:U28"/>
    <mergeCell ref="T50:T51"/>
    <mergeCell ref="T52:T53"/>
    <mergeCell ref="T54:T55"/>
    <mergeCell ref="T56:T57"/>
    <mergeCell ref="T60:T61"/>
    <mergeCell ref="T62:T63"/>
    <mergeCell ref="T25:T26"/>
    <mergeCell ref="T27:T28"/>
    <mergeCell ref="T31:T32"/>
    <mergeCell ref="T33:T34"/>
    <mergeCell ref="T35:T36"/>
    <mergeCell ref="T37:T38"/>
    <mergeCell ref="T11:T12"/>
    <mergeCell ref="T13:T14"/>
    <mergeCell ref="U54:U55"/>
    <mergeCell ref="U56:U57"/>
    <mergeCell ref="U60:U61"/>
    <mergeCell ref="U62:U63"/>
    <mergeCell ref="U64:U65"/>
    <mergeCell ref="U66:U67"/>
    <mergeCell ref="U31:U32"/>
    <mergeCell ref="U33:U34"/>
    <mergeCell ref="U35:U36"/>
    <mergeCell ref="U37:U38"/>
    <mergeCell ref="U50:U51"/>
    <mergeCell ref="U52:U53"/>
    <mergeCell ref="W11:W12"/>
    <mergeCell ref="W13:W14"/>
    <mergeCell ref="W15:W16"/>
    <mergeCell ref="W17:W18"/>
    <mergeCell ref="W21:W22"/>
    <mergeCell ref="W23:W24"/>
    <mergeCell ref="W25:W26"/>
    <mergeCell ref="W27:W28"/>
    <mergeCell ref="V50:V51"/>
    <mergeCell ref="V25:V26"/>
    <mergeCell ref="V27:V28"/>
    <mergeCell ref="V31:V32"/>
    <mergeCell ref="V33:V34"/>
    <mergeCell ref="V35:V36"/>
    <mergeCell ref="V37:V38"/>
    <mergeCell ref="V11:V12"/>
    <mergeCell ref="V13:V14"/>
    <mergeCell ref="V15:V16"/>
    <mergeCell ref="V17:V18"/>
    <mergeCell ref="V21:V22"/>
    <mergeCell ref="V23:V24"/>
    <mergeCell ref="W64:W65"/>
    <mergeCell ref="W66:W67"/>
    <mergeCell ref="W31:W32"/>
    <mergeCell ref="W33:W34"/>
    <mergeCell ref="W35:W36"/>
    <mergeCell ref="W37:W38"/>
    <mergeCell ref="W50:W51"/>
    <mergeCell ref="W52:W53"/>
    <mergeCell ref="V64:V65"/>
    <mergeCell ref="V66:V67"/>
    <mergeCell ref="V52:V53"/>
    <mergeCell ref="V54:V55"/>
    <mergeCell ref="V56:V57"/>
    <mergeCell ref="V60:V61"/>
    <mergeCell ref="V62:V63"/>
    <mergeCell ref="Y11:Y12"/>
    <mergeCell ref="Y13:Y14"/>
    <mergeCell ref="Y15:Y16"/>
    <mergeCell ref="Y17:Y18"/>
    <mergeCell ref="Y21:Y22"/>
    <mergeCell ref="Y23:Y24"/>
    <mergeCell ref="Y25:Y26"/>
    <mergeCell ref="Y27:Y28"/>
    <mergeCell ref="X50:X51"/>
    <mergeCell ref="X25:X26"/>
    <mergeCell ref="X27:X28"/>
    <mergeCell ref="X31:X32"/>
    <mergeCell ref="X33:X34"/>
    <mergeCell ref="X35:X36"/>
    <mergeCell ref="X37:X38"/>
    <mergeCell ref="X11:X12"/>
    <mergeCell ref="X13:X14"/>
    <mergeCell ref="X15:X16"/>
    <mergeCell ref="X17:X18"/>
    <mergeCell ref="X21:X22"/>
    <mergeCell ref="X23:X24"/>
    <mergeCell ref="Y54:Y55"/>
    <mergeCell ref="Y56:Y57"/>
    <mergeCell ref="Y60:Y61"/>
    <mergeCell ref="Y62:Y63"/>
    <mergeCell ref="Y64:Y65"/>
    <mergeCell ref="Y66:Y67"/>
    <mergeCell ref="Y31:Y32"/>
    <mergeCell ref="Y33:Y34"/>
    <mergeCell ref="Y35:Y36"/>
    <mergeCell ref="Y37:Y38"/>
    <mergeCell ref="Y50:Y51"/>
    <mergeCell ref="Y52:Y53"/>
    <mergeCell ref="B43:Y44"/>
    <mergeCell ref="X64:X65"/>
    <mergeCell ref="X66:X67"/>
    <mergeCell ref="X52:X53"/>
    <mergeCell ref="X54:X55"/>
    <mergeCell ref="X56:X57"/>
    <mergeCell ref="X60:X61"/>
    <mergeCell ref="X62:X63"/>
    <mergeCell ref="W54:W55"/>
    <mergeCell ref="W56:W57"/>
    <mergeCell ref="W60:W61"/>
    <mergeCell ref="W62:W63"/>
  </mergeCells>
  <pageMargins left="0.2" right="0.2" top="0.5" bottom="0.5" header="0.3" footer="0"/>
  <pageSetup scale="7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1</vt:lpstr>
    </vt:vector>
  </TitlesOfParts>
  <Company>Ramat Gan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Cadoret</dc:creator>
  <cp:lastModifiedBy>Office</cp:lastModifiedBy>
  <cp:revision/>
  <cp:lastPrinted>2017-12-09T12:20:42Z</cp:lastPrinted>
  <dcterms:created xsi:type="dcterms:W3CDTF">2013-11-15T07:08:57Z</dcterms:created>
  <dcterms:modified xsi:type="dcterms:W3CDTF">2017-12-10T05:14:22Z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